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923"/>
  </bookViews>
  <sheets>
    <sheet name="Notas a los Edos Financieros" sheetId="1" r:id="rId1"/>
    <sheet name="ESF-01" sheetId="30" r:id="rId2"/>
    <sheet name="ESF-02 " sheetId="31" r:id="rId3"/>
    <sheet name="ESF-03" sheetId="32" r:id="rId4"/>
    <sheet name="ESF-04" sheetId="33" r:id="rId5"/>
    <sheet name="ESF-05" sheetId="34" r:id="rId6"/>
    <sheet name="ESF-06 " sheetId="35" r:id="rId7"/>
    <sheet name="ESF-07" sheetId="36" r:id="rId8"/>
    <sheet name="ESF-08" sheetId="37" r:id="rId9"/>
    <sheet name="ESF-09" sheetId="38" r:id="rId10"/>
    <sheet name="ESF-10" sheetId="39" r:id="rId11"/>
    <sheet name="ESF-11" sheetId="40" r:id="rId12"/>
    <sheet name="ESF-12 " sheetId="41" r:id="rId13"/>
    <sheet name="ESF-13" sheetId="42" r:id="rId14"/>
    <sheet name="ESF-14" sheetId="43" r:id="rId15"/>
    <sheet name="ESF-15" sheetId="28" r:id="rId16"/>
    <sheet name="EA-01" sheetId="44" r:id="rId17"/>
    <sheet name="EA-02" sheetId="45" r:id="rId18"/>
    <sheet name="EA-03" sheetId="46" r:id="rId19"/>
    <sheet name="VHP-01" sheetId="47" r:id="rId20"/>
    <sheet name="VHP-02" sheetId="48" r:id="rId21"/>
    <sheet name="EFE-01  " sheetId="49" r:id="rId22"/>
    <sheet name="EFE-02" sheetId="50" r:id="rId23"/>
    <sheet name="EFE-03" sheetId="51" r:id="rId24"/>
    <sheet name="Conciliacion_Ig" sheetId="52" r:id="rId25"/>
    <sheet name="Conciliacion_Eg" sheetId="53" r:id="rId26"/>
    <sheet name="Memoria" sheetId="54" r:id="rId27"/>
  </sheets>
  <definedNames>
    <definedName name="_xlnm._FilterDatabase" localSheetId="3" hidden="1">'ESF-03'!$A$7:$K$112</definedName>
    <definedName name="_xlnm._FilterDatabase" localSheetId="8" hidden="1">'ESF-08'!$A$7:$H$77</definedName>
    <definedName name="_xlnm.Print_Area" localSheetId="16">'EA-01'!$A$1:$D$47</definedName>
    <definedName name="_xlnm.Print_Area" localSheetId="17">'EA-02'!$A$1:$E$16</definedName>
    <definedName name="_xlnm.Print_Area" localSheetId="18">'EA-03'!$A$1:$E$100</definedName>
    <definedName name="_xlnm.Print_Area" localSheetId="21">'EFE-01  '!$A$1:$E$49</definedName>
    <definedName name="_xlnm.Print_Area" localSheetId="22">'EFE-02'!$A$1:$D$34</definedName>
    <definedName name="_xlnm.Print_Area" localSheetId="23">'EFE-03'!$A$1:$C$43</definedName>
    <definedName name="_xlnm.Print_Area" localSheetId="1">'ESF-01'!$A$1:$E$79</definedName>
    <definedName name="_xlnm.Print_Area" localSheetId="2">'ESF-02 '!$A$1:$H$26</definedName>
    <definedName name="_xlnm.Print_Area" localSheetId="3">'ESF-03'!$A$1:$I$119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'ESF-08'!$A$1:$F$49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'!$A$1:$H$74</definedName>
    <definedName name="_xlnm.Print_Area" localSheetId="13">'ESF-13'!$A$1:$E$12</definedName>
    <definedName name="_xlnm.Print_Area" localSheetId="14">'ESF-14'!$A$1:$E$20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C72" i="41" l="1"/>
  <c r="C92" i="41"/>
  <c r="C17" i="32"/>
  <c r="C27" i="32"/>
  <c r="C37" i="32"/>
  <c r="C47" i="32"/>
  <c r="C77" i="32"/>
  <c r="C87" i="32"/>
  <c r="C97" i="32"/>
  <c r="C61" i="54" l="1"/>
  <c r="D61" i="54"/>
  <c r="C98" i="46"/>
  <c r="C10" i="43"/>
  <c r="C18" i="43"/>
  <c r="C26" i="43"/>
  <c r="C10" i="42"/>
  <c r="C18" i="42"/>
  <c r="D72" i="41"/>
  <c r="E72" i="41"/>
  <c r="F72" i="41"/>
  <c r="G72" i="41"/>
  <c r="D92" i="41"/>
  <c r="E92" i="41"/>
  <c r="F92" i="41"/>
  <c r="G92" i="41"/>
  <c r="C11" i="40"/>
  <c r="C20" i="40"/>
  <c r="C16" i="36"/>
  <c r="C16" i="35"/>
  <c r="C16" i="34"/>
  <c r="C39" i="34"/>
  <c r="B41" i="34"/>
  <c r="D17" i="32"/>
  <c r="E17" i="32"/>
  <c r="F17" i="32"/>
  <c r="G17" i="32"/>
  <c r="D27" i="32"/>
  <c r="E27" i="32"/>
  <c r="F27" i="32"/>
  <c r="G27" i="32"/>
  <c r="D37" i="32"/>
  <c r="E37" i="32"/>
  <c r="F37" i="32"/>
  <c r="G37" i="32"/>
  <c r="D47" i="32"/>
  <c r="E47" i="32"/>
  <c r="F47" i="32"/>
  <c r="G47" i="32"/>
  <c r="D77" i="32"/>
  <c r="E77" i="32"/>
  <c r="F77" i="32"/>
  <c r="G77" i="32"/>
  <c r="D87" i="32"/>
  <c r="E87" i="32"/>
  <c r="F87" i="32"/>
  <c r="G87" i="32"/>
  <c r="D97" i="32"/>
  <c r="E97" i="32"/>
  <c r="F97" i="32"/>
  <c r="G97" i="32"/>
  <c r="C107" i="32"/>
  <c r="D107" i="32"/>
  <c r="E107" i="32"/>
  <c r="F107" i="32"/>
  <c r="G107" i="32"/>
  <c r="C117" i="32"/>
  <c r="D117" i="32"/>
  <c r="E117" i="32"/>
  <c r="F117" i="32"/>
  <c r="G117" i="32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D48" i="46" l="1"/>
  <c r="D36" i="46"/>
  <c r="D24" i="46"/>
  <c r="D12" i="46"/>
  <c r="D79" i="46"/>
  <c r="D75" i="46"/>
  <c r="D71" i="46"/>
  <c r="D67" i="46"/>
  <c r="D63" i="46"/>
  <c r="D59" i="46"/>
  <c r="D55" i="46"/>
  <c r="D51" i="46"/>
  <c r="D47" i="46"/>
  <c r="D43" i="46"/>
  <c r="D39" i="46"/>
  <c r="D35" i="46"/>
  <c r="D31" i="46"/>
  <c r="D27" i="46"/>
  <c r="D23" i="46"/>
  <c r="D19" i="46"/>
  <c r="D15" i="46"/>
  <c r="D11" i="46"/>
  <c r="D82" i="46"/>
  <c r="D78" i="46"/>
  <c r="D74" i="46"/>
  <c r="D70" i="46"/>
  <c r="D66" i="46"/>
  <c r="D62" i="46"/>
  <c r="D54" i="46"/>
  <c r="D50" i="46"/>
  <c r="D46" i="46"/>
  <c r="D38" i="46"/>
  <c r="D30" i="46"/>
  <c r="D22" i="46"/>
  <c r="D14" i="46"/>
  <c r="D58" i="46"/>
  <c r="D42" i="46"/>
  <c r="D34" i="46"/>
  <c r="D26" i="46"/>
  <c r="D18" i="46"/>
  <c r="D10" i="46"/>
  <c r="D81" i="46"/>
  <c r="D77" i="46"/>
  <c r="D73" i="46"/>
  <c r="D69" i="46"/>
  <c r="D65" i="46"/>
  <c r="D61" i="46"/>
  <c r="D57" i="46"/>
  <c r="D53" i="46"/>
  <c r="D49" i="46"/>
  <c r="D45" i="46"/>
  <c r="D41" i="46"/>
  <c r="D37" i="46"/>
  <c r="D33" i="46"/>
  <c r="D29" i="46"/>
  <c r="D25" i="46"/>
  <c r="D21" i="46"/>
  <c r="D17" i="46"/>
  <c r="D13" i="46"/>
  <c r="D9" i="46"/>
  <c r="D98" i="46" s="1"/>
  <c r="D80" i="46"/>
  <c r="D76" i="46"/>
  <c r="D72" i="46"/>
  <c r="D68" i="46"/>
  <c r="D64" i="46"/>
  <c r="D60" i="46"/>
  <c r="D56" i="46"/>
  <c r="D52" i="46"/>
  <c r="D44" i="46"/>
  <c r="D40" i="46"/>
  <c r="D32" i="46"/>
  <c r="D28" i="46"/>
  <c r="D20" i="46"/>
  <c r="D16" i="46"/>
  <c r="D8" i="46"/>
  <c r="E61" i="54"/>
</calcChain>
</file>

<file path=xl/sharedStrings.xml><?xml version="1.0" encoding="utf-8"?>
<sst xmlns="http://schemas.openxmlformats.org/spreadsheetml/2006/main" count="1357" uniqueCount="890">
  <si>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</si>
  <si>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</si>
  <si>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</si>
  <si>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</si>
  <si>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</si>
  <si>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</si>
  <si>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</si>
  <si>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</si>
  <si>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</si>
  <si>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</si>
  <si>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</si>
  <si>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</si>
  <si>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</si>
  <si>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</si>
  <si>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</si>
  <si>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</si>
  <si>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</si>
  <si>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</si>
  <si>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</si>
  <si>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</si>
  <si>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</si>
  <si>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</si>
  <si>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</si>
  <si>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</si>
  <si>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</si>
  <si>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</si>
  <si>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</si>
  <si>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</si>
  <si>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</si>
  <si>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</si>
  <si>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</si>
  <si>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</si>
  <si>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</si>
  <si>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</si>
  <si>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</si>
  <si>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</si>
  <si>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</si>
  <si>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</si>
  <si>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</si>
  <si>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</si>
  <si>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</si>
  <si>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</si>
  <si>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</si>
  <si>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</si>
  <si>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</si>
  <si>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</si>
  <si>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</si>
  <si>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</si>
  <si>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</si>
  <si>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</si>
  <si>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</si>
  <si>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</si>
  <si>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</si>
  <si>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</si>
  <si>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</si>
  <si>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</si>
  <si>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</si>
  <si>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</si>
  <si>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</si>
  <si>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</si>
  <si>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</si>
  <si>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</si>
  <si>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</si>
  <si>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</si>
  <si>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</si>
  <si>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</si>
  <si>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</si>
  <si>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</si>
  <si>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</si>
  <si>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</si>
  <si>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</si>
  <si>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</si>
  <si>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</si>
  <si>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</si>
  <si>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</si>
  <si>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</si>
  <si>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</si>
  <si>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</si>
  <si>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</si>
  <si>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</si>
  <si>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</si>
  <si>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</si>
  <si>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</si>
  <si>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</si>
  <si>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</si>
  <si>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</si>
  <si>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</si>
  <si>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</si>
  <si>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</si>
  <si>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</si>
  <si>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</si>
  <si>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</si>
  <si>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</si>
  <si>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</si>
  <si>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</si>
  <si>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</si>
  <si>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</si>
  <si>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</si>
  <si>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</si>
  <si>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</si>
  <si>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</si>
  <si>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</si>
  <si>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</si>
  <si>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</si>
  <si>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</si>
  <si>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</si>
  <si>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</si>
  <si>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</si>
  <si>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</si>
  <si>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</si>
  <si>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</si>
  <si>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</si>
  <si>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</si>
  <si>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</si>
  <si>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</si>
  <si>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</si>
  <si>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</si>
  <si>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</si>
  <si>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</si>
  <si>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</si>
  <si>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</si>
  <si>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</si>
  <si>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</si>
  <si>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</si>
  <si>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</si>
  <si>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</si>
  <si>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</si>
  <si>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</si>
  <si>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</si>
  <si>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</si>
  <si>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</si>
  <si>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</si>
  <si>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</si>
  <si>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</si>
  <si>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</si>
  <si>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</si>
  <si>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</si>
  <si>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</si>
  <si>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</si>
  <si>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</si>
  <si>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</si>
  <si>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</si>
  <si>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</si>
  <si>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</si>
  <si>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</si>
  <si>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</si>
  <si>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</si>
  <si>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</si>
  <si>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</si>
  <si>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</si>
  <si>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</si>
  <si>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</si>
  <si>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</si>
  <si>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</si>
  <si>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</si>
  <si>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</si>
  <si>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</si>
  <si>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</si>
  <si>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</si>
  <si>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</si>
  <si>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</si>
  <si>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</si>
  <si>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</si>
  <si>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</si>
  <si>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</si>
  <si>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</si>
  <si>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</si>
  <si>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</si>
  <si>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</si>
  <si>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</si>
  <si>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</si>
  <si>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</si>
  <si>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</si>
  <si>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</si>
  <si>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</si>
  <si>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</si>
  <si>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</si>
  <si>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</si>
  <si>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</si>
  <si>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</si>
  <si>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</si>
  <si>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</si>
  <si>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</si>
  <si>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</si>
  <si>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</si>
  <si>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</si>
  <si>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</si>
  <si>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</si>
  <si>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</si>
  <si>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</si>
  <si>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</si>
  <si>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</si>
  <si>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</si>
  <si>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</si>
  <si>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</si>
  <si>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</si>
  <si>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</si>
  <si>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</si>
  <si>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</si>
  <si>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</si>
  <si>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</si>
  <si>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</si>
  <si>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</si>
  <si>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</si>
  <si>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</si>
  <si>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</si>
  <si>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</si>
  <si>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</si>
  <si>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</si>
  <si>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</si>
  <si>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</si>
  <si>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</si>
  <si>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</si>
  <si>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</si>
  <si>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</si>
  <si>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</si>
  <si>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</si>
  <si>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</si>
  <si>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</si>
  <si>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</si>
  <si>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</si>
  <si>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</si>
  <si>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</si>
  <si>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</si>
  <si>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</si>
  <si>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</si>
  <si>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</si>
  <si>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</si>
  <si>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</si>
  <si>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</si>
  <si>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</si>
  <si>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</si>
  <si>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</si>
  <si>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</si>
  <si>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</si>
  <si>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</si>
  <si>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</si>
  <si>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</si>
  <si>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</si>
  <si>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</si>
  <si>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</si>
  <si>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</si>
  <si>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</si>
  <si>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</si>
  <si>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</si>
  <si>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</si>
  <si>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</si>
  <si>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</si>
  <si>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</si>
  <si>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</si>
  <si>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</si>
  <si>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</si>
  <si>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</si>
  <si>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</si>
  <si>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</si>
  <si>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</si>
  <si>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</si>
  <si>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</si>
  <si>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</si>
  <si>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</si>
  <si>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</si>
  <si>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</si>
  <si>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</si>
  <si>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</si>
  <si>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</si>
  <si>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</si>
  <si>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</si>
  <si>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</si>
  <si>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</si>
  <si>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</si>
  <si>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</si>
  <si>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</si>
  <si>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</si>
  <si>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</si>
  <si>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</si>
  <si>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</si>
  <si>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</si>
  <si>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</si>
  <si>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</si>
  <si>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</si>
  <si>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</si>
  <si>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</si>
  <si>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</si>
  <si>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</si>
  <si>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</si>
  <si>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</si>
  <si>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</si>
  <si>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</si>
  <si>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</si>
  <si>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</si>
  <si>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</si>
  <si>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</si>
  <si>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</si>
  <si>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</si>
  <si>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</si>
  <si>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</si>
  <si>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</si>
  <si>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</si>
  <si>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</si>
  <si>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</si>
  <si>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</si>
  <si>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</si>
  <si>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</si>
  <si>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</si>
  <si>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</si>
  <si>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</si>
  <si>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</si>
  <si>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</si>
  <si>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</si>
  <si>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</si>
  <si>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</si>
  <si>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</si>
  <si>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</si>
  <si>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</si>
  <si>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</si>
  <si>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</si>
  <si>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</si>
  <si>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</si>
  <si>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</si>
  <si>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</si>
  <si>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</si>
  <si>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</si>
  <si>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</si>
  <si>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</si>
  <si>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</si>
  <si>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</si>
  <si>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</si>
  <si>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</si>
  <si>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</si>
  <si>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</si>
  <si>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</si>
  <si>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</si>
  <si>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</si>
  <si>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</si>
  <si>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</si>
  <si>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</si>
  <si>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</si>
  <si>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</si>
  <si>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</si>
  <si>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</si>
  <si>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</si>
  <si>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</si>
  <si>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</si>
  <si>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</si>
  <si>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</si>
  <si>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</si>
  <si>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</si>
  <si>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</si>
  <si>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</si>
  <si>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</si>
  <si>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</si>
  <si>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</si>
  <si>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</si>
  <si>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</si>
  <si>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</si>
  <si>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</si>
  <si>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</si>
  <si>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</si>
  <si>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</si>
  <si>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</si>
  <si>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</si>
  <si>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</si>
  <si>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</si>
  <si>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</si>
  <si>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</si>
  <si>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</si>
  <si>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</si>
  <si>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</si>
  <si>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</si>
  <si>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</si>
  <si>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</si>
  <si>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</si>
  <si>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</si>
  <si>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</si>
  <si>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</si>
  <si>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</si>
  <si>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</si>
  <si>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</si>
  <si>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</si>
  <si>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</si>
  <si>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</si>
  <si>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</si>
  <si>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</si>
  <si>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</si>
  <si>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</si>
  <si>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</si>
  <si>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</si>
  <si>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</si>
  <si>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</si>
  <si>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</si>
  <si>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</si>
  <si>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1-1-1-4-1-0002-00</t>
  </si>
  <si>
    <t>INVERSIONES EN SANTANDER</t>
  </si>
  <si>
    <t>INVERSION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</si>
  <si>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</si>
  <si>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</si>
  <si>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</si>
  <si>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</si>
  <si>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</si>
  <si>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</si>
  <si>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</si>
  <si>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</si>
  <si>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</si>
  <si>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</si>
  <si>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1-1-2-4-1-0001-00</t>
  </si>
  <si>
    <t>USUARIOS (FACTURACION)</t>
  </si>
  <si>
    <t>1-1-2-4-1-0002-00</t>
  </si>
  <si>
    <t>USUARIOS (INGRESOS X CLASIFICAR)</t>
  </si>
  <si>
    <t>NADA QUE MANIFESTAR</t>
  </si>
  <si>
    <t>1-1-5-1-1-0001-00</t>
  </si>
  <si>
    <t>MEDIDORES</t>
  </si>
  <si>
    <t>Costo Promedio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</si>
  <si>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</si>
  <si>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</si>
  <si>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</si>
  <si>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</si>
  <si>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</si>
  <si>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</si>
  <si>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</si>
  <si>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</si>
  <si>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</si>
  <si>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</si>
  <si>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</si>
  <si>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</si>
  <si>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</si>
  <si>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</si>
  <si>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</si>
  <si>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</si>
  <si>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</si>
  <si>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</si>
  <si>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</si>
  <si>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</si>
  <si>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</si>
  <si>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</si>
  <si>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</si>
  <si>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</si>
  <si>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</si>
  <si>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</si>
  <si>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NO APLICA</t>
  </si>
  <si>
    <t>1-2-3-1-1-0000-00</t>
  </si>
  <si>
    <t>TERRENOS</t>
  </si>
  <si>
    <t>1-2-3-3-1-0000-00</t>
  </si>
  <si>
    <t>EDIFICIOS NO HABITACIONALES</t>
  </si>
  <si>
    <t>Depreciación Mensual</t>
  </si>
  <si>
    <t>1-2-3-4-6-0000-00</t>
  </si>
  <si>
    <t>INFRAESTRUCTURA DE AGUA POTABLE, SANEAMIENTO</t>
  </si>
  <si>
    <t>1-2-3-5-3-0000-00</t>
  </si>
  <si>
    <t>CONTRUCCION DE OBRAS PARA EL ABASTACIMIENTO DE AGUA</t>
  </si>
  <si>
    <t>1-2-3-5-6-0000-00</t>
  </si>
  <si>
    <t>OTRAS CONSTRUCCIONES DE INGENIERIA CIVIL</t>
  </si>
  <si>
    <t>1-2-4-1-1-0000-00</t>
  </si>
  <si>
    <t>MUEBLES DE OFICINA Y ESTANTERIA</t>
  </si>
  <si>
    <t>1-2-4-1-3-0000-00</t>
  </si>
  <si>
    <t>EQUIPO DE COMPUTO Y TEGNOLOGIAS DE LA INFORMACION</t>
  </si>
  <si>
    <t>1-2-4-1-9-0000-00</t>
  </si>
  <si>
    <t>OTROS MOBILIARIOS Y EQUIPOS DE ADMINISTRACION</t>
  </si>
  <si>
    <t>1-2-4-2-3-0000-00</t>
  </si>
  <si>
    <t>CAMARAS FOTOGRAFICAS Y DE VIDEO</t>
  </si>
  <si>
    <t>1-2-4-4-1-0000-00</t>
  </si>
  <si>
    <t>AUTOMOVILES U EQUIPO TERRESTE</t>
  </si>
  <si>
    <t>1-2-4-4-2-0000-00</t>
  </si>
  <si>
    <t>CARROCERIAS Y REMOLQUES</t>
  </si>
  <si>
    <t>1-2-4-6-3-0000-00</t>
  </si>
  <si>
    <t>MAQUINARIA Y EQUIPO DE COSNTRUCCION</t>
  </si>
  <si>
    <t>1-2-4-6-4-0000-00</t>
  </si>
  <si>
    <t>SISTEMAS DE AIRE ACONDICIONADO, CALEFACCION Y DE REFRIGERACION</t>
  </si>
  <si>
    <t>1-2-4-6-5-0000-00</t>
  </si>
  <si>
    <t>EQUIPO DE COMUNICACIÓN Y TELECOMUNICACION</t>
  </si>
  <si>
    <t>1-2-4-6-7-0000-00</t>
  </si>
  <si>
    <t>HERRAMIENTAS Y MAQUINAS-HERRAMIENAS</t>
  </si>
  <si>
    <t>1-2-4-6-9-0000-00</t>
  </si>
  <si>
    <t>OTROS EQUIPOS</t>
  </si>
  <si>
    <t>1-2-6-1-0-0000-00</t>
  </si>
  <si>
    <t>DEPRECIACION  ACUMULADA DE BIENES INMUEBLES</t>
  </si>
  <si>
    <t>LINEA RECTA</t>
  </si>
  <si>
    <t>1-2-6-2-0-0000-00</t>
  </si>
  <si>
    <t>DEPRECIACION ACUMULADA DE INFRAESTRUCTURA</t>
  </si>
  <si>
    <t>5, 3.33</t>
  </si>
  <si>
    <t>1-2-6-3-0-0000-00</t>
  </si>
  <si>
    <t>DEPRECIACION ACUMULADA DE BIENES MUEBLES</t>
  </si>
  <si>
    <t>"NO APLICA"</t>
  </si>
  <si>
    <t>1-2-5-3-1-0000-00</t>
  </si>
  <si>
    <t>CONCESIONES</t>
  </si>
  <si>
    <t>Amortización Mensual</t>
  </si>
  <si>
    <t>1-2-5-4-1-0000-00</t>
  </si>
  <si>
    <t>LICENCIAS INFORMATICAS E INTELECTUALES</t>
  </si>
  <si>
    <t>1-2-6-5-0-0000-00</t>
  </si>
  <si>
    <t>AMORTIZACION ACUMULADA DE ACTIVOS INTANGIBLES</t>
  </si>
  <si>
    <t>Amortización  Mensual</t>
  </si>
  <si>
    <t>1-2-7-3-1-0000-00</t>
  </si>
  <si>
    <t>SEGUROS PAGADOS POR ADELANTADOS</t>
  </si>
  <si>
    <t>2-1-1-1-1-0001-00</t>
  </si>
  <si>
    <t>SUELDOS Y SALARIOS POR PAGAR C. P.</t>
  </si>
  <si>
    <t>2-1-1-2-1-0001-37</t>
  </si>
  <si>
    <t>ADMINISTRADORA DE CAJA BIENESTAR SA DE C</t>
  </si>
  <si>
    <t>2-1-1-2-1-0003-01</t>
  </si>
  <si>
    <t>COMISION FEDERAL DE ELECTRICIDAD</t>
  </si>
  <si>
    <t>2-1-1-2-1-0003-09</t>
  </si>
  <si>
    <t>COMERCIAL EL CENTRO, S.A. DE C.V.</t>
  </si>
  <si>
    <t>2-1-1-2-1-0003-10</t>
  </si>
  <si>
    <t>CAJA LIBERTAD, S.C.L.</t>
  </si>
  <si>
    <t>2-1-1-2-1-0003-52</t>
  </si>
  <si>
    <t>C.A.P. 0.002%</t>
  </si>
  <si>
    <t>2-1-1-2-1-0004-02</t>
  </si>
  <si>
    <t>DIVO 5/1000</t>
  </si>
  <si>
    <t>2-1-1-2-1-0006-03</t>
  </si>
  <si>
    <t>FONACOT</t>
  </si>
  <si>
    <t>2-1-1-2-1-0010-02</t>
  </si>
  <si>
    <t>JUMAPAC DIVO 5/1000</t>
  </si>
  <si>
    <t>2-1-1-2-1-0012-03</t>
  </si>
  <si>
    <t>LIBERTAD SERVICIOS FINANCIEROS</t>
  </si>
  <si>
    <t>2-1-1-2-1-0019-29</t>
  </si>
  <si>
    <t>REGUPA S.A DE C.V.</t>
  </si>
  <si>
    <t>2-1-1-2-1-0020-05</t>
  </si>
  <si>
    <t>SECRETARIA DE FINANZAS Y ADMINISTRACION</t>
  </si>
  <si>
    <t>2-1-1-2-1-0020-37</t>
  </si>
  <si>
    <t>SI VALE MEXICO S.A DE C.V.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</si>
  <si>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</si>
  <si>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</si>
  <si>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</si>
  <si>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</si>
  <si>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</si>
  <si>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</si>
  <si>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2-1-1-2-1-0021-21</t>
  </si>
  <si>
    <t>TBC DE MEXICO SA DE CV</t>
  </si>
  <si>
    <t>2-1-1-2-1-0022-01</t>
  </si>
  <si>
    <t>UNIERSIDAD DE GUANAJUATO</t>
  </si>
  <si>
    <t>2-1-1-3-1-0016-02</t>
  </si>
  <si>
    <t>PRONASERV SA DE CV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</si>
  <si>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</si>
  <si>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</si>
  <si>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</si>
  <si>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</si>
  <si>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</si>
  <si>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</si>
  <si>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</si>
  <si>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</si>
  <si>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</si>
  <si>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</si>
  <si>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2-1-6-1-1-0014-01</t>
  </si>
  <si>
    <t>NUÑEZ Y ASOCIADOS SERVI TECH SA DE CV</t>
  </si>
  <si>
    <t>2-1-6-1-1-0016-01</t>
  </si>
  <si>
    <t>PROMOTORA DE PROYECTOS GPI , SA DE CV</t>
  </si>
  <si>
    <t>2-1-9-1-0-0000-00</t>
  </si>
  <si>
    <t>INGRESOS POR CLASIFICAR</t>
  </si>
  <si>
    <t>2-2-1-1-1-0005-01</t>
  </si>
  <si>
    <t>ENERGIA Y TECNOLOGIA DE MEXICO, SA. DE C</t>
  </si>
  <si>
    <t>PROMOTORA DE PROYECTOS GPI, S.A.DE C.V.</t>
  </si>
  <si>
    <t>CHEQUE EN GARANTIA</t>
  </si>
  <si>
    <t>4-1-3-1-1-0000-00</t>
  </si>
  <si>
    <t>APORTACION DE BENEFICIARIOS</t>
  </si>
  <si>
    <t>4-1-4-3-1-0000-00</t>
  </si>
  <si>
    <t>SUMINISTRO DE AGUA POTABLE</t>
  </si>
  <si>
    <t>4-1-4-4-1-0000-00</t>
  </si>
  <si>
    <t>ACCESORIOS DE DERECHOS</t>
  </si>
  <si>
    <t>4-1-6-2-1-0000-00</t>
  </si>
  <si>
    <t>MULTAS</t>
  </si>
  <si>
    <t>4-1-7-3-1-0000-00</t>
  </si>
  <si>
    <t>INGRESOS POR VENTA DE BIENES Y SERVICIOS</t>
  </si>
  <si>
    <t>4-2-1-3-1-0000-00</t>
  </si>
  <si>
    <t>CONVENIOS</t>
  </si>
  <si>
    <t>PRODDER</t>
  </si>
  <si>
    <t>4-3-1-1-1-0000-00</t>
  </si>
  <si>
    <t>RENDIMIENTOS</t>
  </si>
  <si>
    <t>4-3-1-9-0-0000-00</t>
  </si>
  <si>
    <t>OTROS INGRESOS FINANCIEROS</t>
  </si>
  <si>
    <t>5-1-1-1-1-1131-00</t>
  </si>
  <si>
    <t>SUELDOS Y SALARIOS BASE Y CONFIANZA</t>
  </si>
  <si>
    <t>5-1-1-2-1-1211-00</t>
  </si>
  <si>
    <t>ASIMILABLES A SALARIOS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</si>
  <si>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</si>
  <si>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</si>
  <si>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</si>
  <si>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</si>
  <si>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</si>
  <si>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</si>
  <si>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</si>
  <si>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</si>
  <si>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</si>
  <si>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</si>
  <si>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</si>
  <si>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</si>
  <si>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</si>
  <si>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</si>
  <si>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</si>
  <si>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</si>
  <si>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</si>
  <si>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</si>
  <si>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</si>
  <si>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</si>
  <si>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5-1-1-5-1-1541-00</t>
  </si>
  <si>
    <t>DESPENSAS</t>
  </si>
  <si>
    <t>5-1-1-5-1-1542-00</t>
  </si>
  <si>
    <t>PREMIO DE PUNTUALIDAD</t>
  </si>
  <si>
    <t>5-1-1-5-1-1544-00</t>
  </si>
  <si>
    <t>BECAS</t>
  </si>
  <si>
    <t>5-1-2-1-1-2111-00</t>
  </si>
  <si>
    <t>MATERIALES Y UTILES DE OFNA.</t>
  </si>
  <si>
    <t>5-1-2-1-1-2121-00</t>
  </si>
  <si>
    <t>MAT. Y UTILES DE IMPRESION, REPRODUCCION</t>
  </si>
  <si>
    <t>5-1-2-1-1-2141-00</t>
  </si>
  <si>
    <t>MAT. Y UTILES EN EQUIPOS INFORMATICOS</t>
  </si>
  <si>
    <t>5-1-2-1-1-2161-00</t>
  </si>
  <si>
    <t>MATERIALES DE LIMPIEZA</t>
  </si>
  <si>
    <t>5-1-2-1-1-2171-00</t>
  </si>
  <si>
    <t>MATERIAL DIDACTICO Y DE APOYO INFORMATIV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</si>
  <si>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</si>
  <si>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</si>
  <si>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</si>
  <si>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</si>
  <si>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</si>
  <si>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</si>
  <si>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</si>
  <si>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</si>
  <si>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</si>
  <si>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</si>
  <si>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</si>
  <si>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</si>
  <si>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5-1-2-4-1-2491-00</t>
  </si>
  <si>
    <t>MATERIALES RED DE AGUA</t>
  </si>
  <si>
    <t>5-1-2-4-1-2492-00</t>
  </si>
  <si>
    <t>MATERIALES RED DE ALCANTARILLADO Y SANEA</t>
  </si>
  <si>
    <t>5-1-2-5-1-2551-00</t>
  </si>
  <si>
    <t>MATERIALES ACCESORIOS Y SUM. DE LABORATO</t>
  </si>
  <si>
    <t>5-1-2-5-1-2591-00</t>
  </si>
  <si>
    <t>SUSTANCIAS QUIMICAS</t>
  </si>
  <si>
    <t>5-1-2-6-1-2611-00</t>
  </si>
  <si>
    <t>COMBUSTIBLE, LUB. Y ADITIVOS FUNCIONARIO</t>
  </si>
  <si>
    <t>5-1-2-6-1-2612-00</t>
  </si>
  <si>
    <t>COMBUSTIBLE VEHICULOS MAQUINARIA OPE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</si>
  <si>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</si>
  <si>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</si>
  <si>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</si>
  <si>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</si>
  <si>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</si>
  <si>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</si>
  <si>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5-1-2-9-1-2911-00</t>
  </si>
  <si>
    <t>REFACCIONES, ACCESORIOS Y HTAS. MENORES</t>
  </si>
  <si>
    <t>5-1-3-1-1-3111-00</t>
  </si>
  <si>
    <t>SERVICIO DE ENERGIA ELECTRICA</t>
  </si>
  <si>
    <t>ENERIGIA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</si>
  <si>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</si>
  <si>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</si>
  <si>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</si>
  <si>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</si>
  <si>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</si>
  <si>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</si>
  <si>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</si>
  <si>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</si>
  <si>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</si>
  <si>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</si>
  <si>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5-1-3-2-1-3231-00</t>
  </si>
  <si>
    <t>SERVICIO DE FOTOGRAFIA, FOTOCOPIADO Y MI</t>
  </si>
  <si>
    <t>5-1-3-3-1-3311-00</t>
  </si>
  <si>
    <t>ASESORIA</t>
  </si>
  <si>
    <t>5-1-3-3-1-3332-00</t>
  </si>
  <si>
    <t>ESTUDIOS E INVESTIGACION</t>
  </si>
  <si>
    <t>5-1-3-3-1-3341-00</t>
  </si>
  <si>
    <t>CAPACITACION</t>
  </si>
  <si>
    <t>5-1-3-3-1-3391-00</t>
  </si>
  <si>
    <t>ANALISIS DE LABORATORIO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</si>
  <si>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</si>
  <si>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</si>
  <si>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</si>
  <si>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</si>
  <si>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</si>
  <si>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</si>
  <si>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</si>
  <si>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</si>
  <si>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</si>
  <si>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</si>
  <si>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</si>
  <si>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</si>
  <si>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</si>
  <si>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</si>
  <si>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</si>
  <si>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</si>
  <si>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</si>
  <si>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</si>
  <si>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</si>
  <si>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</si>
  <si>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</si>
  <si>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</si>
  <si>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</si>
  <si>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</si>
  <si>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5-1-3-6-1-3611-00</t>
  </si>
  <si>
    <t>GASTOS DE DIFUCION , PUBLICIDAD E IMPRES</t>
  </si>
  <si>
    <t>5-1-3-7-1-3721-00</t>
  </si>
  <si>
    <t>PASAJES NACIONALES</t>
  </si>
  <si>
    <t>5-1-3-7-1-3751-00</t>
  </si>
  <si>
    <t>VIATICOS NACIONALES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</si>
  <si>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</si>
  <si>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</si>
  <si>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</si>
  <si>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</si>
  <si>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</si>
  <si>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</si>
  <si>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</si>
  <si>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</si>
  <si>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</si>
  <si>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</si>
  <si>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</si>
  <si>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</si>
  <si>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</si>
  <si>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</si>
  <si>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</si>
  <si>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</si>
  <si>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</si>
  <si>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</si>
  <si>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5-1-3-9-1-3962-00</t>
  </si>
  <si>
    <t>OTROS</t>
  </si>
  <si>
    <t>5-1-3-9-1-3981-00</t>
  </si>
  <si>
    <t>IMPUESTOS SOBRE NOMINAS</t>
  </si>
  <si>
    <t>5-5-1-3-0-0000-00</t>
  </si>
  <si>
    <t>DEPRECIACION DE BIENES INMUEBLES</t>
  </si>
  <si>
    <t>5-5-1-5-0-0000-00</t>
  </si>
  <si>
    <t>DEPRECIACION DE BIENES MUEBLES</t>
  </si>
  <si>
    <t>3-1-1-1-1-0000-00</t>
  </si>
  <si>
    <t>APORTACIONES ESTATALES</t>
  </si>
  <si>
    <t>CONTRIBUIDO</t>
  </si>
  <si>
    <t>ESTATAL</t>
  </si>
  <si>
    <t>3-1-1-1-2-0000-00</t>
  </si>
  <si>
    <t>APORTACIONES MUNICIPALES</t>
  </si>
  <si>
    <t>MUNICIPAL</t>
  </si>
  <si>
    <t>3-1-1-1-3-0000-00</t>
  </si>
  <si>
    <t>APORTACIONES FEDERALES</t>
  </si>
  <si>
    <t>FEDERAL</t>
  </si>
  <si>
    <t>3-2-1-1-0-0000-00</t>
  </si>
  <si>
    <t>RESULTADO DEL EJERCICIO</t>
  </si>
  <si>
    <t>3-2-2-1-1-0000-00</t>
  </si>
  <si>
    <t>INCREMENTO DE EJERCICIOS ANTERIORES</t>
  </si>
  <si>
    <t>3-2-2-1-2-0000-00</t>
  </si>
  <si>
    <t>DECREMENTO DE EJERCICIOS ANTERIORES</t>
  </si>
  <si>
    <t>1-1-1-1-1-0001-00</t>
  </si>
  <si>
    <t>FONDO FIJO DE CAJA 1 (CAJA CHICA)</t>
  </si>
  <si>
    <t>1-1-1-1-1-0002-00</t>
  </si>
  <si>
    <t>FONDO FIJO DE CAJA 2 (CAMBIOS)</t>
  </si>
  <si>
    <t>1-1-1-1-1-0003-00</t>
  </si>
  <si>
    <t>FONDO FIJO DE CAJA 3 (MATERIALES)</t>
  </si>
  <si>
    <t>1111</t>
  </si>
  <si>
    <t>Efectivo</t>
  </si>
  <si>
    <t>1-1-1-2-1-0001-00</t>
  </si>
  <si>
    <t>BANAMEX CTA.793661</t>
  </si>
  <si>
    <t>1-1-1-2-1-0002-00</t>
  </si>
  <si>
    <t>SANTANDER CTA.22000106576</t>
  </si>
  <si>
    <t>1-1-1-2-1-0003-00</t>
  </si>
  <si>
    <t>SANTANDER CTA.92000278923</t>
  </si>
  <si>
    <t>1-1-1-2-1-0004-00</t>
  </si>
  <si>
    <t>SANTANDER CTA.65503041181</t>
  </si>
  <si>
    <t>1-1-1-2-1-0005-00</t>
  </si>
  <si>
    <t>SANTANDER CTA.65504155032</t>
  </si>
  <si>
    <t>1-1-1-2-1-0006-00</t>
  </si>
  <si>
    <t>SANTANDER CTA.22000398944</t>
  </si>
  <si>
    <t>1-1-1-2-1-0007-00</t>
  </si>
  <si>
    <t>SANTANDER CTA.92001930036</t>
  </si>
  <si>
    <t>1-1-1-2-1-0008-00</t>
  </si>
  <si>
    <t>SANTANDER CTA.92001927791</t>
  </si>
  <si>
    <t>1-1-1-2-1-0009-00</t>
  </si>
  <si>
    <t>SANTANDER CTA.18000019152</t>
  </si>
  <si>
    <t>1-1-1-2-1-0010-00</t>
  </si>
  <si>
    <t>SANTANDER CTA.18000018279</t>
  </si>
  <si>
    <t>1-1-1-2-1-0011-00</t>
  </si>
  <si>
    <t>SANTANDER CTA. 18000022210</t>
  </si>
  <si>
    <t>1-1-1-2-1-0012-00</t>
  </si>
  <si>
    <t>SANTANDER CTA 18000029634</t>
  </si>
  <si>
    <t>1-1-1-2-1-0013-00</t>
  </si>
  <si>
    <t>SANTANDER CTA. 18000044981</t>
  </si>
  <si>
    <t>1112</t>
  </si>
  <si>
    <t>Bancos/Tesorería</t>
  </si>
  <si>
    <t>1-1-1-4-1-0001-00</t>
  </si>
  <si>
    <t>INVERSIONES EN BANAMEX</t>
  </si>
  <si>
    <t>1114</t>
  </si>
  <si>
    <t>Inversiones Temporales (3 meses)</t>
  </si>
  <si>
    <t>1115</t>
  </si>
  <si>
    <t>Fondos con Afectación Específica</t>
  </si>
  <si>
    <t>DEPOSITO DE FONDOS DE TERCEROS EN GARANTIA</t>
  </si>
  <si>
    <t>1116</t>
  </si>
  <si>
    <t>Depósitos de Fondos de Terceros</t>
  </si>
  <si>
    <t>1-2-3-1-1-0001-00</t>
  </si>
  <si>
    <t>100% PROPIOS</t>
  </si>
  <si>
    <t>EDIFICIOS</t>
  </si>
  <si>
    <t>1-2-3-3-1-0001-00</t>
  </si>
  <si>
    <t>1235</t>
  </si>
  <si>
    <t>CONSTR. EN PROCESO DOMINIO PUBLICO</t>
  </si>
  <si>
    <t>CONSTRUCCION DE OBRAS PARA EL ABASTECIMIENTO DE AGUA, PETROLEO, GAS, ELECTRICIDAD  Y TELECOMUNICACIONES EN PROCESO</t>
  </si>
  <si>
    <t>OTRAS CONTRUCCIONES DE INGENIERIA CIVIL U OBRA PESADA EN PROCESO</t>
  </si>
  <si>
    <t>1236</t>
  </si>
  <si>
    <t>CONSTR. EN PROCESO BIENES PROPIOS</t>
  </si>
  <si>
    <t>1241</t>
  </si>
  <si>
    <t>MOBILIARIO Y EQ. DE ADMINISTRACIÓN</t>
  </si>
  <si>
    <t>OTROS MOBILIARIOS Y EQUIPO DE ADMINISTRACION</t>
  </si>
  <si>
    <t>1242</t>
  </si>
  <si>
    <t>MOBILIARIO Y EQ. EDUCACIONAL Y REC.</t>
  </si>
  <si>
    <t>1-2-4-2-9-0000-00</t>
  </si>
  <si>
    <t>DOMO PLANETARIO</t>
  </si>
  <si>
    <t>1243</t>
  </si>
  <si>
    <t>EQ. E INSTRUMENTAL MÉDICO Y DE LAB.</t>
  </si>
  <si>
    <t>EQUIPO DE LABORATORIO</t>
  </si>
  <si>
    <t>1244</t>
  </si>
  <si>
    <t>EQUIPO DE TRANSPORTE</t>
  </si>
  <si>
    <t>AUTOMOVILES Y EQUIPO TERRESTRE</t>
  </si>
  <si>
    <t>1246</t>
  </si>
  <si>
    <t>MAQUINARIA, OTROS EQUIPOS Y HERR.</t>
  </si>
  <si>
    <t>MAQUINARIA Y EQUIPO DE CONSTRUCCION</t>
  </si>
  <si>
    <t>SISTEMAS DE AIRE ACONDICIONADO, CALEFACCION Y DE REFRIGERACION INDUSTRIAL Y COMERCIAL</t>
  </si>
  <si>
    <t>HERRAMIENTAS Y MAQUINAS HERRAMIENTAS</t>
  </si>
  <si>
    <t>ACTIVO INTANGIBLE</t>
  </si>
  <si>
    <t>SOFTWARE</t>
  </si>
  <si>
    <t>MUEBLES</t>
  </si>
  <si>
    <t>1-1-2-3-1-0002-02</t>
  </si>
  <si>
    <t>BALDERAS VALENZUELA SANJUANA</t>
  </si>
  <si>
    <t>1-1-2-3-1-0003-03</t>
  </si>
  <si>
    <t>CUEVAS JUAREZ LUZ MARIA</t>
  </si>
  <si>
    <t>1-1-2-3-1-0003-10</t>
  </si>
  <si>
    <t>COMISION ESTATAL DE GUANAJUATO</t>
  </si>
  <si>
    <t>1-1-2-3-1-0007-03</t>
  </si>
  <si>
    <t>GASCA ALVARADO FRANCISCO</t>
  </si>
  <si>
    <t>1-1-2-3-1-0010-01</t>
  </si>
  <si>
    <t>JUAREZ TORRES LETICIA</t>
  </si>
  <si>
    <t>OJEDA SANTA ROSA ALICIA</t>
  </si>
  <si>
    <t>1-1-2-3-1-0021-03</t>
  </si>
  <si>
    <t>TOVAR CASTAÑON J. CRUZ</t>
  </si>
  <si>
    <t>2-1-1-1-1-0003-00</t>
  </si>
  <si>
    <t>ASIMILABLES CONSEJO</t>
  </si>
  <si>
    <t>2-1-1-2-1-0001-01</t>
  </si>
  <si>
    <t>AHUED BARDAHUIL TERESITA DEL NIÑO JESUS</t>
  </si>
  <si>
    <t>2-1-1-2-1-0002-04</t>
  </si>
  <si>
    <t>BUSTAMANTE GONZALEZ JUAN FLORENTINO</t>
  </si>
  <si>
    <t>2-1-1-2-1-0002-18</t>
  </si>
  <si>
    <t>BOCANEGRA CHICO MARTIN</t>
  </si>
  <si>
    <t>2-1-1-2-1-0003-28</t>
  </si>
  <si>
    <t>CANO QUINTANA LUCILA EMMA</t>
  </si>
  <si>
    <t>2-1-1-2-1-0003-49</t>
  </si>
  <si>
    <t>CORTA GAS S.A DE C.V.</t>
  </si>
  <si>
    <t>2-1-1-2-1-0003-67</t>
  </si>
  <si>
    <t>CHAVEZ ALVARADO MARIA TERESA</t>
  </si>
  <si>
    <t>2-1-1-2-1-0003-68</t>
  </si>
  <si>
    <t xml:space="preserve">CENTRO DE ESTUDIOS SUPERIORES DEL BAJIO </t>
  </si>
  <si>
    <t>2-1-1-2-1-0004-07</t>
  </si>
  <si>
    <t>DISTRIBUIDORA ACTIVA DEL BAJIO S.A DE C.</t>
  </si>
  <si>
    <t>2-1-1-2-1-0004-10</t>
  </si>
  <si>
    <t>DE LA CRUZ AGUILAR JAIME</t>
  </si>
  <si>
    <t>2-1-1-2-1-0005-11</t>
  </si>
  <si>
    <t>ELECTROPURA S.DE R.L. DE C.V.</t>
  </si>
  <si>
    <t>2-1-1-2-1-0006-01</t>
  </si>
  <si>
    <t>FERRETERIA Y MADERERIA DEL BAJIO, S.A. D</t>
  </si>
  <si>
    <t>2-1-1-2-1-0007-11</t>
  </si>
  <si>
    <t>GRUPO LA SIESTA, DIVERSIONES Y SERVICIOS</t>
  </si>
  <si>
    <t>2-1-1-2-1-0007-36</t>
  </si>
  <si>
    <t>GUTIERREZ MACIAS ABRIL</t>
  </si>
  <si>
    <t>2-1-1-2-1-0007-50</t>
  </si>
  <si>
    <t>GUIA GONZALEZ OMAR</t>
  </si>
  <si>
    <t>2-1-1-2-1-0010-09</t>
  </si>
  <si>
    <t>JUAREZ ARRIAGA JAVIER</t>
  </si>
  <si>
    <t>2-1-1-2-1-0012-11</t>
  </si>
  <si>
    <t>LABORATORIO CLINICO DE CELAYA Y TOXICOLO</t>
  </si>
  <si>
    <t>2-1-1-2-1-0012-22</t>
  </si>
  <si>
    <t>LABORATORIOS ABC QUIMICA INVESTIGACION Y</t>
  </si>
  <si>
    <t>2-1-1-2-1-0012-25</t>
  </si>
  <si>
    <t>LARA PRECIADO ARTURO</t>
  </si>
  <si>
    <t>2-1-1-2-1-0013-62</t>
  </si>
  <si>
    <t>MEDINA GASCA MA CARMEN MARGARITA</t>
  </si>
  <si>
    <t>2-1-1-2-1-0016-16</t>
  </si>
  <si>
    <t>2-1-1-2-1-0019-07</t>
  </si>
  <si>
    <t>RAMIREZ TOVAR HECTOR ALONSO</t>
  </si>
  <si>
    <t>2-1-1-2-1-0019-27</t>
  </si>
  <si>
    <t>REGALADO CAMPOS ERNESTO</t>
  </si>
  <si>
    <t>2-1-1-2-1-0019-42</t>
  </si>
  <si>
    <t>RODRIGUEZ TALANCON CLARA EUGENIA</t>
  </si>
  <si>
    <t>2-1-1-2-1-0020-12</t>
  </si>
  <si>
    <t>SERVICO POSTAL MEXICANO</t>
  </si>
  <si>
    <t>2-1-1-2-1-0020-52</t>
  </si>
  <si>
    <t>SEGUROS ATLAS, S.A.</t>
  </si>
  <si>
    <t>2-1-1-2-1-0020-54</t>
  </si>
  <si>
    <t>SENA ESTRADA JUAN ANTONIO</t>
  </si>
  <si>
    <t>2-1-1-2-1-0020-59</t>
  </si>
  <si>
    <t>SUMINISTRADOR DE SERVICIOS BASICOS</t>
  </si>
  <si>
    <t>2-1-1-2-1-0021-01</t>
  </si>
  <si>
    <t>TUBOS HIDRAULICOS DE CELAYA, S.A.DE C.V</t>
  </si>
  <si>
    <t>2-1-1-2-1-0021-24</t>
  </si>
  <si>
    <t>TUBOS Y CONDUCTORES HIDRAULICOS SA DE CV</t>
  </si>
  <si>
    <t>2-1-1-2-1-0023-31</t>
  </si>
  <si>
    <t>VILLAVICENCIO MERAZ JAVIER ALEJANDRO</t>
  </si>
  <si>
    <t>2-1-1-7-1-0002-00</t>
  </si>
  <si>
    <t>RETENCIONES DE ISR POR HONORARIOS</t>
  </si>
  <si>
    <t>2-1-1-7-1-0011-00</t>
  </si>
  <si>
    <t>RETENCIONES DE I.V.A.</t>
  </si>
  <si>
    <t>NOMINAS</t>
  </si>
  <si>
    <t>PRESIDENTE DE CONSEJO DIRECTIVO
ING. ALVARO MONROY CORONA</t>
  </si>
  <si>
    <t>TESORERO DE CONSEJO DIRECTIVO
PROFR. JAVIER QUINTANA AMOLITOS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</si>
</sst>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3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9" fillId="0" borderId="3" xfId="4" applyFont="1" applyFill="1" applyBorder="1"/>
    <xf numFmtId="0" fontId="9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6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5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5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25" xfId="0" applyNumberFormat="1" applyFont="1" applyFill="1" applyBorder="1" applyAlignment="1">
      <alignment wrapText="1"/>
    </xf>
    <xf numFmtId="4" fontId="13" fillId="3" borderId="26" xfId="1" applyNumberFormat="1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1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5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0" xfId="0" applyNumberFormat="1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2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9" fillId="0" borderId="20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49" fontId="24" fillId="0" borderId="1" xfId="0" applyNumberFormat="1" applyFont="1" applyFill="1" applyBorder="1" applyAlignment="1">
      <alignment horizontal="left" vertical="center" wrapText="1"/>
    </xf>
    <xf numFmtId="43" fontId="4" fillId="0" borderId="1" xfId="8" applyFont="1" applyBorder="1" applyAlignment="1">
      <alignment vertical="top"/>
    </xf>
    <xf numFmtId="4" fontId="24" fillId="0" borderId="1" xfId="0" applyNumberFormat="1" applyFont="1" applyFill="1" applyBorder="1" applyAlignment="1">
      <alignment horizontal="left" wrapText="1"/>
    </xf>
    <xf numFmtId="49" fontId="24" fillId="0" borderId="37" xfId="0" applyNumberFormat="1" applyFont="1" applyFill="1" applyBorder="1" applyAlignment="1">
      <alignment horizontal="left" vertical="center" wrapText="1"/>
    </xf>
    <xf numFmtId="164" fontId="4" fillId="0" borderId="1" xfId="8" applyNumberFormat="1" applyFont="1" applyBorder="1" applyAlignment="1">
      <alignment vertical="top"/>
    </xf>
    <xf numFmtId="4" fontId="1" fillId="0" borderId="37" xfId="0" applyNumberFormat="1" applyFont="1" applyFill="1" applyBorder="1" applyAlignment="1">
      <alignment wrapText="1"/>
    </xf>
    <xf numFmtId="0" fontId="25" fillId="0" borderId="0" xfId="0" applyFont="1"/>
    <xf numFmtId="49" fontId="24" fillId="0" borderId="38" xfId="0" applyNumberFormat="1" applyFont="1" applyFill="1" applyBorder="1" applyAlignment="1">
      <alignment horizontal="left" vertical="center" wrapText="1"/>
    </xf>
    <xf numFmtId="0" fontId="24" fillId="0" borderId="1" xfId="0" applyFont="1" applyBorder="1"/>
    <xf numFmtId="4" fontId="24" fillId="0" borderId="1" xfId="0" applyNumberFormat="1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4" fillId="0" borderId="37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/>
    <xf numFmtId="0" fontId="1" fillId="0" borderId="1" xfId="0" applyFont="1" applyBorder="1" applyAlignment="1"/>
    <xf numFmtId="0" fontId="24" fillId="0" borderId="39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wrapText="1"/>
    </xf>
    <xf numFmtId="43" fontId="4" fillId="0" borderId="1" xfId="8" applyFont="1" applyBorder="1" applyAlignment="1"/>
    <xf numFmtId="4" fontId="1" fillId="0" borderId="1" xfId="1" applyNumberFormat="1" applyFont="1" applyFill="1" applyBorder="1" applyAlignment="1">
      <alignment wrapText="1"/>
    </xf>
    <xf numFmtId="10" fontId="13" fillId="3" borderId="20" xfId="0" applyNumberFormat="1" applyFont="1" applyFill="1" applyBorder="1" applyAlignment="1">
      <alignment wrapText="1"/>
    </xf>
    <xf numFmtId="43" fontId="4" fillId="0" borderId="37" xfId="8" applyFont="1" applyBorder="1" applyAlignment="1">
      <alignment vertical="top"/>
    </xf>
    <xf numFmtId="4" fontId="24" fillId="0" borderId="37" xfId="0" applyNumberFormat="1" applyFont="1" applyFill="1" applyBorder="1" applyAlignment="1">
      <alignment horizontal="right" wrapText="1"/>
    </xf>
    <xf numFmtId="0" fontId="24" fillId="0" borderId="37" xfId="0" applyFont="1" applyBorder="1"/>
    <xf numFmtId="0" fontId="24" fillId="0" borderId="37" xfId="0" applyFont="1" applyFill="1" applyBorder="1" applyAlignment="1">
      <alignment horizontal="left" wrapText="1"/>
    </xf>
    <xf numFmtId="4" fontId="24" fillId="0" borderId="37" xfId="0" applyNumberFormat="1" applyFont="1" applyFill="1" applyBorder="1" applyAlignment="1">
      <alignment horizontal="left" wrapText="1"/>
    </xf>
    <xf numFmtId="4" fontId="4" fillId="0" borderId="37" xfId="8" applyNumberFormat="1" applyFont="1" applyBorder="1" applyAlignment="1">
      <alignment horizontal="right" vertical="top"/>
    </xf>
    <xf numFmtId="0" fontId="26" fillId="0" borderId="37" xfId="0" applyFont="1" applyFill="1" applyBorder="1" applyAlignment="1">
      <alignment horizontal="left" vertical="center" wrapText="1"/>
    </xf>
    <xf numFmtId="4" fontId="26" fillId="0" borderId="37" xfId="0" applyNumberFormat="1" applyFont="1" applyFill="1" applyBorder="1" applyAlignment="1">
      <alignment horizontal="right" wrapText="1"/>
    </xf>
    <xf numFmtId="0" fontId="24" fillId="0" borderId="37" xfId="0" applyFont="1" applyFill="1" applyBorder="1" applyAlignment="1">
      <alignment wrapText="1"/>
    </xf>
    <xf numFmtId="0" fontId="26" fillId="0" borderId="37" xfId="0" applyFont="1" applyBorder="1" applyAlignment="1">
      <alignment horizontal="left" wrapText="1"/>
    </xf>
    <xf numFmtId="0" fontId="26" fillId="0" borderId="40" xfId="0" applyFont="1" applyBorder="1" applyAlignment="1">
      <alignment wrapText="1"/>
    </xf>
    <xf numFmtId="4" fontId="26" fillId="0" borderId="40" xfId="0" applyNumberFormat="1" applyFont="1" applyFill="1" applyBorder="1" applyAlignment="1">
      <alignment horizontal="right" wrapText="1"/>
    </xf>
    <xf numFmtId="0" fontId="26" fillId="0" borderId="37" xfId="0" applyFont="1" applyFill="1" applyBorder="1" applyAlignment="1">
      <alignment horizontal="right" wrapText="1"/>
    </xf>
    <xf numFmtId="0" fontId="24" fillId="0" borderId="37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4" fontId="4" fillId="0" borderId="37" xfId="8" applyNumberFormat="1" applyFont="1" applyBorder="1" applyAlignment="1">
      <alignment horizontal="right" vertical="center"/>
    </xf>
    <xf numFmtId="0" fontId="24" fillId="0" borderId="37" xfId="0" applyFont="1" applyFill="1" applyBorder="1" applyAlignment="1">
      <alignment horizontal="right" vertical="center" wrapText="1"/>
    </xf>
    <xf numFmtId="0" fontId="26" fillId="0" borderId="37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4" fontId="4" fillId="0" borderId="37" xfId="8" applyNumberFormat="1" applyFont="1" applyFill="1" applyBorder="1" applyAlignment="1">
      <alignment horizontal="right" vertical="center"/>
    </xf>
    <xf numFmtId="0" fontId="24" fillId="0" borderId="37" xfId="0" applyFont="1" applyFill="1" applyBorder="1" applyAlignment="1">
      <alignment horizontal="right" wrapText="1"/>
    </xf>
    <xf numFmtId="0" fontId="26" fillId="6" borderId="37" xfId="0" applyFont="1" applyFill="1" applyBorder="1" applyAlignment="1">
      <alignment wrapText="1"/>
    </xf>
    <xf numFmtId="4" fontId="26" fillId="6" borderId="40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164" fontId="27" fillId="7" borderId="1" xfId="1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164" fontId="28" fillId="7" borderId="1" xfId="1" applyNumberFormat="1" applyFont="1" applyFill="1" applyBorder="1" applyAlignment="1">
      <alignment horizontal="right" vertical="center"/>
    </xf>
    <xf numFmtId="4" fontId="4" fillId="0" borderId="1" xfId="8" applyNumberFormat="1" applyFont="1" applyFill="1" applyBorder="1" applyAlignment="1">
      <alignment horizontal="right" vertical="center"/>
    </xf>
    <xf numFmtId="4" fontId="24" fillId="0" borderId="37" xfId="3" applyNumberFormat="1" applyFont="1" applyFill="1" applyBorder="1" applyAlignment="1">
      <alignment horizontal="right" vertical="center" wrapText="1"/>
    </xf>
    <xf numFmtId="4" fontId="4" fillId="0" borderId="1" xfId="8" applyNumberFormat="1" applyFont="1" applyBorder="1" applyAlignment="1">
      <alignment horizontal="right" vertical="center"/>
    </xf>
    <xf numFmtId="4" fontId="13" fillId="0" borderId="24" xfId="3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2" fillId="0" borderId="23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9" activePane="bottomLeft" state="frozen"/>
      <selection activeCell="A14" sqref="A14:B14"/>
      <selection pane="bottomLeft" activeCell="E28" sqref="E28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94" t="s">
        <v>94</v>
      </c>
      <c r="B1" s="395"/>
      <c r="C1" s="1"/>
    </row>
    <row r="2" spans="1:3" ht="15" customHeight="1" x14ac:dyDescent="0.2">
      <c r="A2" s="71" t="s">
        <v>92</v>
      </c>
      <c r="B2" s="72" t="s">
        <v>93</v>
      </c>
    </row>
    <row r="3" spans="1:3" x14ac:dyDescent="0.2">
      <c r="A3" s="51"/>
      <c r="B3" s="55"/>
    </row>
    <row r="4" spans="1:3" x14ac:dyDescent="0.2">
      <c r="A4" s="52"/>
      <c r="B4" s="56" t="s">
        <v>98</v>
      </c>
    </row>
    <row r="5" spans="1:3" x14ac:dyDescent="0.2">
      <c r="A5" s="52"/>
      <c r="B5" s="56"/>
    </row>
    <row r="6" spans="1:3" x14ac:dyDescent="0.2">
      <c r="A6" s="52"/>
      <c r="B6" s="58" t="s">
        <v>0</v>
      </c>
    </row>
    <row r="7" spans="1:3" x14ac:dyDescent="0.2">
      <c r="A7" s="52" t="s">
        <v>1</v>
      </c>
      <c r="B7" s="57" t="s">
        <v>2</v>
      </c>
    </row>
    <row r="8" spans="1:3" x14ac:dyDescent="0.2">
      <c r="A8" s="52" t="s">
        <v>3</v>
      </c>
      <c r="B8" s="57" t="s">
        <v>4</v>
      </c>
    </row>
    <row r="9" spans="1:3" x14ac:dyDescent="0.2">
      <c r="A9" s="52" t="s">
        <v>5</v>
      </c>
      <c r="B9" s="57" t="s">
        <v>6</v>
      </c>
    </row>
    <row r="10" spans="1:3" x14ac:dyDescent="0.2">
      <c r="A10" s="52" t="s">
        <v>7</v>
      </c>
      <c r="B10" s="57" t="s">
        <v>8</v>
      </c>
    </row>
    <row r="11" spans="1:3" x14ac:dyDescent="0.2">
      <c r="A11" s="52" t="s">
        <v>9</v>
      </c>
      <c r="B11" s="57" t="s">
        <v>10</v>
      </c>
    </row>
    <row r="12" spans="1:3" x14ac:dyDescent="0.2">
      <c r="A12" s="52" t="s">
        <v>11</v>
      </c>
      <c r="B12" s="57" t="s">
        <v>12</v>
      </c>
    </row>
    <row r="13" spans="1:3" x14ac:dyDescent="0.2">
      <c r="A13" s="52" t="s">
        <v>13</v>
      </c>
      <c r="B13" s="57" t="s">
        <v>14</v>
      </c>
    </row>
    <row r="14" spans="1:3" x14ac:dyDescent="0.2">
      <c r="A14" s="52" t="s">
        <v>15</v>
      </c>
      <c r="B14" s="57" t="s">
        <v>16</v>
      </c>
    </row>
    <row r="15" spans="1:3" x14ac:dyDescent="0.2">
      <c r="A15" s="52" t="s">
        <v>17</v>
      </c>
      <c r="B15" s="57" t="s">
        <v>18</v>
      </c>
    </row>
    <row r="16" spans="1:3" x14ac:dyDescent="0.2">
      <c r="A16" s="52" t="s">
        <v>19</v>
      </c>
      <c r="B16" s="57" t="s">
        <v>20</v>
      </c>
    </row>
    <row r="17" spans="1:2" x14ac:dyDescent="0.2">
      <c r="A17" s="52" t="s">
        <v>21</v>
      </c>
      <c r="B17" s="57" t="s">
        <v>22</v>
      </c>
    </row>
    <row r="18" spans="1:2" x14ac:dyDescent="0.2">
      <c r="A18" s="52" t="s">
        <v>23</v>
      </c>
      <c r="B18" s="57" t="s">
        <v>24</v>
      </c>
    </row>
    <row r="19" spans="1:2" x14ac:dyDescent="0.2">
      <c r="A19" s="52" t="s">
        <v>25</v>
      </c>
      <c r="B19" s="57" t="s">
        <v>26</v>
      </c>
    </row>
    <row r="20" spans="1:2" x14ac:dyDescent="0.2">
      <c r="A20" s="52" t="s">
        <v>27</v>
      </c>
      <c r="B20" s="57" t="s">
        <v>28</v>
      </c>
    </row>
    <row r="21" spans="1:2" x14ac:dyDescent="0.2">
      <c r="A21" s="52" t="s">
        <v>106</v>
      </c>
      <c r="B21" s="57" t="s">
        <v>29</v>
      </c>
    </row>
    <row r="22" spans="1:2" x14ac:dyDescent="0.2">
      <c r="A22" s="52" t="s">
        <v>107</v>
      </c>
      <c r="B22" s="57" t="s">
        <v>30</v>
      </c>
    </row>
    <row r="23" spans="1:2" x14ac:dyDescent="0.2">
      <c r="A23" s="52" t="s">
        <v>108</v>
      </c>
      <c r="B23" s="57" t="s">
        <v>31</v>
      </c>
    </row>
    <row r="24" spans="1:2" x14ac:dyDescent="0.2">
      <c r="A24" s="52" t="s">
        <v>32</v>
      </c>
      <c r="B24" s="57" t="s">
        <v>33</v>
      </c>
    </row>
    <row r="25" spans="1:2" x14ac:dyDescent="0.2">
      <c r="A25" s="52" t="s">
        <v>34</v>
      </c>
      <c r="B25" s="57" t="s">
        <v>35</v>
      </c>
    </row>
    <row r="26" spans="1:2" x14ac:dyDescent="0.2">
      <c r="A26" s="52" t="s">
        <v>36</v>
      </c>
      <c r="B26" s="57" t="s">
        <v>37</v>
      </c>
    </row>
    <row r="27" spans="1:2" x14ac:dyDescent="0.2">
      <c r="A27" s="52" t="s">
        <v>38</v>
      </c>
      <c r="B27" s="57" t="s">
        <v>39</v>
      </c>
    </row>
    <row r="28" spans="1:2" x14ac:dyDescent="0.2">
      <c r="A28" s="52" t="s">
        <v>104</v>
      </c>
      <c r="B28" s="57" t="s">
        <v>105</v>
      </c>
    </row>
    <row r="29" spans="1:2" x14ac:dyDescent="0.2">
      <c r="A29" s="52"/>
      <c r="B29" s="57"/>
    </row>
    <row r="30" spans="1:2" x14ac:dyDescent="0.2">
      <c r="A30" s="52"/>
      <c r="B30" s="58"/>
    </row>
    <row r="31" spans="1:2" x14ac:dyDescent="0.2">
      <c r="A31" s="52" t="s">
        <v>102</v>
      </c>
      <c r="B31" s="57" t="s">
        <v>96</v>
      </c>
    </row>
    <row r="32" spans="1:2" x14ac:dyDescent="0.2">
      <c r="A32" s="52" t="s">
        <v>103</v>
      </c>
      <c r="B32" s="57" t="s">
        <v>97</v>
      </c>
    </row>
    <row r="33" spans="1:3" x14ac:dyDescent="0.2">
      <c r="A33" s="52"/>
      <c r="B33" s="57"/>
    </row>
    <row r="34" spans="1:3" x14ac:dyDescent="0.2">
      <c r="A34" s="52"/>
      <c r="B34" s="56" t="s">
        <v>99</v>
      </c>
    </row>
    <row r="35" spans="1:3" x14ac:dyDescent="0.2">
      <c r="A35" s="52" t="s">
        <v>101</v>
      </c>
      <c r="B35" s="57" t="s">
        <v>41</v>
      </c>
    </row>
    <row r="36" spans="1:3" x14ac:dyDescent="0.2">
      <c r="A36" s="52"/>
      <c r="B36" s="57" t="s">
        <v>42</v>
      </c>
    </row>
    <row r="37" spans="1:3" ht="12" thickBot="1" x14ac:dyDescent="0.25">
      <c r="A37" s="53"/>
      <c r="B37" s="54"/>
    </row>
    <row r="39" spans="1:3" x14ac:dyDescent="0.2">
      <c r="A39" s="73" t="s">
        <v>109</v>
      </c>
      <c r="B39" s="74"/>
      <c r="C39" s="74"/>
    </row>
    <row r="40" spans="1:3" x14ac:dyDescent="0.2">
      <c r="A40" s="75"/>
      <c r="B40" s="74"/>
      <c r="C40" s="74"/>
    </row>
    <row r="41" spans="1:3" x14ac:dyDescent="0.2">
      <c r="A41" s="76"/>
      <c r="B41" s="77"/>
      <c r="C41" s="76"/>
    </row>
    <row r="42" spans="1:3" x14ac:dyDescent="0.2">
      <c r="A42" s="78"/>
      <c r="B42" s="76"/>
      <c r="C42" s="76"/>
    </row>
    <row r="43" spans="1:3" x14ac:dyDescent="0.2">
      <c r="A43" s="78"/>
      <c r="B43" s="76" t="s">
        <v>110</v>
      </c>
      <c r="C43" s="78" t="s">
        <v>110</v>
      </c>
    </row>
    <row r="44" spans="1:3" ht="45" x14ac:dyDescent="0.2">
      <c r="A44" s="78"/>
      <c r="B44" s="84" t="s">
        <v>888</v>
      </c>
      <c r="C44" s="84" t="s">
        <v>889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zoomScaleSheetLayoutView="100" workbookViewId="0">
      <selection activeCell="C8" sqref="C8:E3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ht="11.25" customHeight="1" x14ac:dyDescent="0.2">
      <c r="A1" s="3" t="s">
        <v>43</v>
      </c>
      <c r="B1" s="3"/>
      <c r="C1" s="141"/>
      <c r="D1" s="141"/>
      <c r="E1" s="141"/>
      <c r="F1" s="5"/>
    </row>
    <row r="2" spans="1:6" ht="11.25" customHeight="1" x14ac:dyDescent="0.2">
      <c r="A2" s="3" t="s">
        <v>100</v>
      </c>
      <c r="B2" s="3"/>
      <c r="C2" s="141"/>
      <c r="D2" s="141"/>
      <c r="E2" s="141"/>
    </row>
    <row r="3" spans="1:6" ht="11.25" customHeight="1" x14ac:dyDescent="0.2">
      <c r="A3" s="3"/>
      <c r="B3" s="3"/>
      <c r="C3" s="141"/>
      <c r="D3" s="141"/>
      <c r="E3" s="141"/>
    </row>
    <row r="4" spans="1:6" ht="11.25" customHeight="1" x14ac:dyDescent="0.2"/>
    <row r="5" spans="1:6" ht="11.25" customHeight="1" x14ac:dyDescent="0.2">
      <c r="A5" s="203" t="s">
        <v>200</v>
      </c>
      <c r="B5" s="203"/>
      <c r="C5" s="200"/>
      <c r="D5" s="200"/>
      <c r="E5" s="200"/>
      <c r="F5" s="82" t="s">
        <v>197</v>
      </c>
    </row>
    <row r="6" spans="1:6" s="7" customFormat="1" x14ac:dyDescent="0.2">
      <c r="A6" s="16"/>
      <c r="B6" s="16"/>
      <c r="C6" s="200"/>
      <c r="D6" s="200"/>
      <c r="E6" s="200"/>
    </row>
    <row r="7" spans="1:6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185" t="s">
        <v>49</v>
      </c>
      <c r="F7" s="184" t="s">
        <v>180</v>
      </c>
    </row>
    <row r="8" spans="1:6" ht="12.75" x14ac:dyDescent="0.2">
      <c r="A8" s="340" t="s">
        <v>481</v>
      </c>
      <c r="B8" s="353" t="s">
        <v>482</v>
      </c>
      <c r="C8" s="341">
        <v>5171063</v>
      </c>
      <c r="D8" s="341">
        <v>5171063</v>
      </c>
      <c r="E8" s="354">
        <v>0</v>
      </c>
      <c r="F8" s="355" t="s">
        <v>483</v>
      </c>
    </row>
    <row r="9" spans="1:6" ht="12.75" x14ac:dyDescent="0.2">
      <c r="A9" s="340" t="s">
        <v>484</v>
      </c>
      <c r="B9" s="356" t="s">
        <v>485</v>
      </c>
      <c r="C9" s="341">
        <v>222665.04</v>
      </c>
      <c r="D9" s="341">
        <v>222665.04</v>
      </c>
      <c r="E9" s="354">
        <v>0</v>
      </c>
      <c r="F9" s="355" t="s">
        <v>483</v>
      </c>
    </row>
    <row r="10" spans="1:6" x14ac:dyDescent="0.2">
      <c r="A10" s="177"/>
      <c r="B10" s="177"/>
      <c r="C10" s="114"/>
      <c r="D10" s="196"/>
      <c r="E10" s="196"/>
      <c r="F10" s="195"/>
    </row>
    <row r="11" spans="1:6" x14ac:dyDescent="0.2">
      <c r="A11" s="177"/>
      <c r="B11" s="177"/>
      <c r="C11" s="114"/>
      <c r="D11" s="196"/>
      <c r="E11" s="196"/>
      <c r="F11" s="195"/>
    </row>
    <row r="12" spans="1:6" x14ac:dyDescent="0.2">
      <c r="A12" s="177"/>
      <c r="B12" s="177"/>
      <c r="C12" s="114"/>
      <c r="D12" s="196"/>
      <c r="E12" s="196"/>
      <c r="F12" s="195"/>
    </row>
    <row r="13" spans="1:6" x14ac:dyDescent="0.2">
      <c r="A13" s="48"/>
      <c r="B13" s="48" t="s">
        <v>199</v>
      </c>
      <c r="C13" s="136">
        <v>5393728.04</v>
      </c>
      <c r="D13" s="136">
        <v>5393728.04</v>
      </c>
      <c r="E13" s="136">
        <v>0</v>
      </c>
      <c r="F13" s="48"/>
    </row>
    <row r="14" spans="1:6" x14ac:dyDescent="0.2">
      <c r="A14" s="46"/>
      <c r="B14" s="46"/>
      <c r="C14" s="123"/>
      <c r="D14" s="123"/>
      <c r="E14" s="123"/>
      <c r="F14" s="46"/>
    </row>
    <row r="15" spans="1:6" x14ac:dyDescent="0.2">
      <c r="A15" s="46"/>
      <c r="B15" s="46"/>
      <c r="C15" s="123"/>
      <c r="D15" s="123"/>
      <c r="E15" s="123"/>
      <c r="F15" s="46"/>
    </row>
    <row r="16" spans="1:6" ht="11.25" customHeight="1" x14ac:dyDescent="0.2">
      <c r="A16" s="202" t="s">
        <v>198</v>
      </c>
      <c r="B16" s="201"/>
      <c r="C16" s="200"/>
      <c r="D16" s="200"/>
      <c r="E16" s="200"/>
      <c r="F16" s="82" t="s">
        <v>197</v>
      </c>
    </row>
    <row r="17" spans="1:6" x14ac:dyDescent="0.2">
      <c r="A17" s="180"/>
      <c r="B17" s="180"/>
      <c r="C17" s="181"/>
      <c r="D17" s="181"/>
      <c r="E17" s="181"/>
    </row>
    <row r="18" spans="1:6" ht="15" customHeight="1" x14ac:dyDescent="0.2">
      <c r="A18" s="120" t="s">
        <v>45</v>
      </c>
      <c r="B18" s="119" t="s">
        <v>46</v>
      </c>
      <c r="C18" s="185" t="s">
        <v>47</v>
      </c>
      <c r="D18" s="185" t="s">
        <v>48</v>
      </c>
      <c r="E18" s="185" t="s">
        <v>49</v>
      </c>
      <c r="F18" s="184" t="s">
        <v>180</v>
      </c>
    </row>
    <row r="19" spans="1:6" ht="11.25" customHeight="1" x14ac:dyDescent="0.2">
      <c r="A19" s="340" t="s">
        <v>486</v>
      </c>
      <c r="B19" s="340" t="s">
        <v>487</v>
      </c>
      <c r="C19" s="341">
        <v>5402074.5499999998</v>
      </c>
      <c r="D19" s="341">
        <v>5439272.1899999995</v>
      </c>
      <c r="E19" s="349">
        <v>37197.639999999665</v>
      </c>
      <c r="F19" s="351" t="s">
        <v>488</v>
      </c>
    </row>
    <row r="20" spans="1:6" ht="11.25" customHeight="1" x14ac:dyDescent="0.2">
      <c r="A20" s="115"/>
      <c r="B20" s="177"/>
      <c r="C20" s="114"/>
      <c r="D20" s="114"/>
      <c r="E20" s="114"/>
      <c r="F20" s="195"/>
    </row>
    <row r="21" spans="1:6" x14ac:dyDescent="0.2">
      <c r="A21" s="115"/>
      <c r="B21" s="177"/>
      <c r="C21" s="114"/>
      <c r="D21" s="114"/>
      <c r="E21" s="114"/>
      <c r="F21" s="195"/>
    </row>
    <row r="22" spans="1:6" x14ac:dyDescent="0.2">
      <c r="A22" s="48"/>
      <c r="B22" s="48" t="s">
        <v>196</v>
      </c>
      <c r="C22" s="136">
        <v>5402074.5499999998</v>
      </c>
      <c r="D22" s="136">
        <v>5439272.1899999995</v>
      </c>
      <c r="E22" s="136">
        <v>37197.639999999665</v>
      </c>
      <c r="F22" s="48"/>
    </row>
    <row r="23" spans="1:6" x14ac:dyDescent="0.2">
      <c r="A23" s="46"/>
      <c r="B23" s="46"/>
      <c r="C23" s="123"/>
      <c r="D23" s="123"/>
      <c r="E23" s="123"/>
      <c r="F23" s="46"/>
    </row>
    <row r="24" spans="1:6" x14ac:dyDescent="0.2">
      <c r="A24" s="46"/>
      <c r="B24" s="46"/>
      <c r="C24" s="123"/>
      <c r="D24" s="123"/>
      <c r="E24" s="123"/>
      <c r="F24" s="46"/>
    </row>
    <row r="25" spans="1:6" ht="11.25" customHeight="1" x14ac:dyDescent="0.2">
      <c r="A25" s="199" t="s">
        <v>195</v>
      </c>
      <c r="B25" s="198"/>
      <c r="C25" s="197"/>
      <c r="D25" s="197"/>
      <c r="E25" s="186"/>
      <c r="F25" s="162" t="s">
        <v>194</v>
      </c>
    </row>
    <row r="26" spans="1:6" x14ac:dyDescent="0.2">
      <c r="A26" s="173"/>
      <c r="B26" s="173"/>
      <c r="C26" s="121"/>
    </row>
    <row r="27" spans="1:6" ht="15" customHeight="1" x14ac:dyDescent="0.2">
      <c r="A27" s="120" t="s">
        <v>45</v>
      </c>
      <c r="B27" s="119" t="s">
        <v>46</v>
      </c>
      <c r="C27" s="185" t="s">
        <v>47</v>
      </c>
      <c r="D27" s="185" t="s">
        <v>48</v>
      </c>
      <c r="E27" s="185" t="s">
        <v>49</v>
      </c>
      <c r="F27" s="184" t="s">
        <v>180</v>
      </c>
    </row>
    <row r="28" spans="1:6" ht="12.75" x14ac:dyDescent="0.2">
      <c r="A28" s="340" t="s">
        <v>489</v>
      </c>
      <c r="B28" s="353" t="s">
        <v>490</v>
      </c>
      <c r="C28" s="341">
        <v>165718.34999999951</v>
      </c>
      <c r="D28" s="341">
        <v>114539.4599999995</v>
      </c>
      <c r="E28" s="349">
        <v>-51178.890000000014</v>
      </c>
      <c r="F28" s="351" t="s">
        <v>488</v>
      </c>
    </row>
    <row r="29" spans="1:6" x14ac:dyDescent="0.2">
      <c r="A29" s="177"/>
      <c r="B29" s="177"/>
      <c r="C29" s="114"/>
      <c r="D29" s="196"/>
      <c r="E29" s="196"/>
      <c r="F29" s="195"/>
    </row>
    <row r="30" spans="1:6" x14ac:dyDescent="0.2">
      <c r="A30" s="177"/>
      <c r="B30" s="177"/>
      <c r="C30" s="114"/>
      <c r="D30" s="196"/>
      <c r="E30" s="196"/>
      <c r="F30" s="195"/>
    </row>
    <row r="31" spans="1:6" x14ac:dyDescent="0.2">
      <c r="A31" s="177"/>
      <c r="B31" s="177"/>
      <c r="C31" s="114"/>
      <c r="D31" s="196"/>
      <c r="E31" s="196"/>
      <c r="F31" s="195"/>
    </row>
    <row r="32" spans="1:6" x14ac:dyDescent="0.2">
      <c r="A32" s="177"/>
      <c r="B32" s="177"/>
      <c r="C32" s="114"/>
      <c r="D32" s="196"/>
      <c r="E32" s="196"/>
      <c r="F32" s="195"/>
    </row>
    <row r="33" spans="1:6" x14ac:dyDescent="0.2">
      <c r="A33" s="177"/>
      <c r="B33" s="177"/>
      <c r="C33" s="114"/>
      <c r="D33" s="196"/>
      <c r="E33" s="196"/>
      <c r="F33" s="195"/>
    </row>
    <row r="34" spans="1:6" x14ac:dyDescent="0.2">
      <c r="A34" s="194"/>
      <c r="B34" s="194" t="s">
        <v>193</v>
      </c>
      <c r="C34" s="193">
        <v>165718.34999999951</v>
      </c>
      <c r="D34" s="193">
        <v>114539.4599999995</v>
      </c>
      <c r="E34" s="193">
        <v>-51178.890000000014</v>
      </c>
      <c r="F34" s="193"/>
    </row>
    <row r="35" spans="1:6" x14ac:dyDescent="0.2">
      <c r="A35" s="192"/>
      <c r="B35" s="190"/>
      <c r="C35" s="191"/>
      <c r="D35" s="191"/>
      <c r="E35" s="191"/>
      <c r="F35" s="190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51</v>
      </c>
      <c r="B5" s="19"/>
      <c r="C5" s="70"/>
      <c r="D5" s="70"/>
      <c r="E5" s="16"/>
      <c r="F5" s="16"/>
      <c r="G5" s="16"/>
      <c r="H5" s="82" t="s">
        <v>50</v>
      </c>
    </row>
    <row r="6" spans="1:17" x14ac:dyDescent="0.2">
      <c r="J6" s="396"/>
      <c r="K6" s="396"/>
      <c r="L6" s="396"/>
      <c r="M6" s="396"/>
      <c r="N6" s="396"/>
      <c r="O6" s="396"/>
      <c r="P6" s="396"/>
      <c r="Q6" s="396"/>
    </row>
    <row r="7" spans="1:17" x14ac:dyDescent="0.2">
      <c r="A7" s="3" t="s">
        <v>52</v>
      </c>
      <c r="B7" s="346" t="s">
        <v>438</v>
      </c>
    </row>
    <row r="8" spans="1:17" ht="52.5" customHeight="1" x14ac:dyDescent="0.2">
      <c r="A8" s="397" t="s">
        <v>53</v>
      </c>
      <c r="B8" s="397"/>
      <c r="C8" s="397"/>
      <c r="D8" s="397"/>
      <c r="E8" s="397"/>
      <c r="F8" s="397"/>
      <c r="G8" s="397"/>
      <c r="H8" s="39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50" customFormat="1" ht="11.25" customHeight="1" x14ac:dyDescent="0.25">
      <c r="A5" s="203" t="s">
        <v>205</v>
      </c>
      <c r="B5" s="213"/>
      <c r="C5" s="212"/>
      <c r="D5" s="211" t="s">
        <v>202</v>
      </c>
    </row>
    <row r="6" spans="1:4" x14ac:dyDescent="0.2">
      <c r="A6" s="209"/>
      <c r="B6" s="209"/>
      <c r="C6" s="210"/>
      <c r="D6" s="209"/>
    </row>
    <row r="7" spans="1:4" ht="15" customHeight="1" x14ac:dyDescent="0.2">
      <c r="A7" s="120" t="s">
        <v>45</v>
      </c>
      <c r="B7" s="119" t="s">
        <v>46</v>
      </c>
      <c r="C7" s="117" t="s">
        <v>116</v>
      </c>
      <c r="D7" s="208" t="s">
        <v>134</v>
      </c>
    </row>
    <row r="8" spans="1:4" ht="12.75" x14ac:dyDescent="0.2">
      <c r="A8" s="179"/>
      <c r="B8" s="352" t="s">
        <v>480</v>
      </c>
      <c r="C8" s="123"/>
      <c r="D8" s="207"/>
    </row>
    <row r="9" spans="1:4" x14ac:dyDescent="0.2">
      <c r="A9" s="179"/>
      <c r="B9" s="179"/>
      <c r="C9" s="206"/>
      <c r="D9" s="207"/>
    </row>
    <row r="10" spans="1:4" x14ac:dyDescent="0.2">
      <c r="A10" s="179"/>
      <c r="B10" s="179"/>
      <c r="C10" s="206"/>
      <c r="D10" s="205"/>
    </row>
    <row r="11" spans="1:4" x14ac:dyDescent="0.2">
      <c r="A11" s="145"/>
      <c r="B11" s="145" t="s">
        <v>204</v>
      </c>
      <c r="C11" s="125">
        <f>SUM(C8:C10)</f>
        <v>0</v>
      </c>
      <c r="D11" s="204"/>
    </row>
    <row r="14" spans="1:4" ht="11.25" customHeight="1" x14ac:dyDescent="0.2">
      <c r="A14" s="203" t="s">
        <v>203</v>
      </c>
      <c r="B14" s="213"/>
      <c r="C14" s="212"/>
      <c r="D14" s="211" t="s">
        <v>202</v>
      </c>
    </row>
    <row r="15" spans="1:4" x14ac:dyDescent="0.2">
      <c r="A15" s="209"/>
      <c r="B15" s="209"/>
      <c r="C15" s="210"/>
      <c r="D15" s="209"/>
    </row>
    <row r="16" spans="1:4" ht="15" customHeight="1" x14ac:dyDescent="0.2">
      <c r="A16" s="120" t="s">
        <v>45</v>
      </c>
      <c r="B16" s="119" t="s">
        <v>46</v>
      </c>
      <c r="C16" s="117" t="s">
        <v>116</v>
      </c>
      <c r="D16" s="208" t="s">
        <v>134</v>
      </c>
    </row>
    <row r="17" spans="1:4" ht="12.75" x14ac:dyDescent="0.2">
      <c r="A17" s="179"/>
      <c r="B17" s="352" t="s">
        <v>480</v>
      </c>
      <c r="C17" s="123"/>
      <c r="D17" s="207"/>
    </row>
    <row r="18" spans="1:4" x14ac:dyDescent="0.2">
      <c r="A18" s="179"/>
      <c r="B18" s="179"/>
      <c r="C18" s="206"/>
      <c r="D18" s="207"/>
    </row>
    <row r="19" spans="1:4" x14ac:dyDescent="0.2">
      <c r="A19" s="179"/>
      <c r="B19" s="179"/>
      <c r="C19" s="206"/>
      <c r="D19" s="205"/>
    </row>
    <row r="20" spans="1:4" x14ac:dyDescent="0.2">
      <c r="A20" s="145"/>
      <c r="B20" s="145" t="s">
        <v>201</v>
      </c>
      <c r="C20" s="125">
        <f>SUM(C17:C19)</f>
        <v>0</v>
      </c>
      <c r="D20" s="204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2"/>
  <sheetViews>
    <sheetView showGridLines="0" topLeftCell="A40" zoomScaleNormal="100" zoomScaleSheetLayoutView="100" workbookViewId="0">
      <selection activeCell="H36" sqref="H36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8" width="17.7109375" style="70" customWidth="1"/>
    <col min="9" max="16384" width="13.7109375" style="70"/>
  </cols>
  <sheetData>
    <row r="1" spans="1:8" ht="11.25" customHeight="1" x14ac:dyDescent="0.2">
      <c r="A1" s="3" t="s">
        <v>43</v>
      </c>
      <c r="B1" s="3"/>
      <c r="C1" s="141"/>
      <c r="D1" s="141"/>
      <c r="E1" s="141"/>
      <c r="F1" s="141"/>
      <c r="G1" s="141"/>
      <c r="H1" s="5"/>
    </row>
    <row r="2" spans="1:8" x14ac:dyDescent="0.2">
      <c r="A2" s="3" t="s">
        <v>100</v>
      </c>
      <c r="B2" s="3"/>
      <c r="C2" s="141"/>
      <c r="D2" s="141"/>
      <c r="E2" s="141"/>
      <c r="F2" s="141"/>
      <c r="G2" s="141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109" t="s">
        <v>210</v>
      </c>
      <c r="B5" s="82"/>
      <c r="C5" s="22"/>
      <c r="D5" s="22"/>
      <c r="E5" s="22"/>
      <c r="F5" s="22"/>
      <c r="G5" s="22"/>
      <c r="H5" s="217" t="s">
        <v>207</v>
      </c>
    </row>
    <row r="6" spans="1:8" x14ac:dyDescent="0.2">
      <c r="A6" s="180"/>
    </row>
    <row r="7" spans="1:8" ht="15" customHeight="1" x14ac:dyDescent="0.2">
      <c r="A7" s="120" t="s">
        <v>45</v>
      </c>
      <c r="B7" s="119" t="s">
        <v>46</v>
      </c>
      <c r="C7" s="117" t="s">
        <v>116</v>
      </c>
      <c r="D7" s="159" t="s">
        <v>138</v>
      </c>
      <c r="E7" s="159" t="s">
        <v>137</v>
      </c>
      <c r="F7" s="159" t="s">
        <v>136</v>
      </c>
      <c r="G7" s="158" t="s">
        <v>135</v>
      </c>
      <c r="H7" s="119" t="s">
        <v>134</v>
      </c>
    </row>
    <row r="8" spans="1:8" x14ac:dyDescent="0.2">
      <c r="A8" s="115" t="s">
        <v>491</v>
      </c>
      <c r="B8" s="115" t="s">
        <v>492</v>
      </c>
      <c r="C8" s="114">
        <v>154361.71</v>
      </c>
      <c r="D8" s="114">
        <v>154361.71</v>
      </c>
      <c r="E8" s="114"/>
      <c r="F8" s="114"/>
      <c r="G8" s="114"/>
      <c r="H8" s="216"/>
    </row>
    <row r="9" spans="1:8" x14ac:dyDescent="0.2">
      <c r="A9" s="115" t="s">
        <v>822</v>
      </c>
      <c r="B9" s="115" t="s">
        <v>823</v>
      </c>
      <c r="C9" s="114">
        <v>0.02</v>
      </c>
      <c r="D9" s="114">
        <v>0.02</v>
      </c>
      <c r="E9" s="114"/>
      <c r="F9" s="114"/>
      <c r="G9" s="114"/>
      <c r="H9" s="216"/>
    </row>
    <row r="10" spans="1:8" x14ac:dyDescent="0.2">
      <c r="A10" s="115" t="s">
        <v>824</v>
      </c>
      <c r="B10" s="115" t="s">
        <v>825</v>
      </c>
      <c r="C10" s="114">
        <v>14024</v>
      </c>
      <c r="D10" s="114">
        <v>14024</v>
      </c>
      <c r="E10" s="114"/>
      <c r="F10" s="114"/>
      <c r="G10" s="114"/>
      <c r="H10" s="216"/>
    </row>
    <row r="11" spans="1:8" x14ac:dyDescent="0.2">
      <c r="A11" s="115" t="s">
        <v>493</v>
      </c>
      <c r="B11" s="115" t="s">
        <v>494</v>
      </c>
      <c r="C11" s="114">
        <v>2176.39</v>
      </c>
      <c r="D11" s="114">
        <v>2176.39</v>
      </c>
      <c r="E11" s="114"/>
      <c r="F11" s="114"/>
      <c r="G11" s="114"/>
      <c r="H11" s="216"/>
    </row>
    <row r="12" spans="1:8" x14ac:dyDescent="0.2">
      <c r="A12" s="115" t="s">
        <v>826</v>
      </c>
      <c r="B12" s="115" t="s">
        <v>827</v>
      </c>
      <c r="C12" s="114">
        <v>8442.25</v>
      </c>
      <c r="D12" s="114">
        <v>8442.25</v>
      </c>
      <c r="E12" s="114"/>
      <c r="F12" s="114"/>
      <c r="G12" s="114"/>
      <c r="H12" s="216"/>
    </row>
    <row r="13" spans="1:8" x14ac:dyDescent="0.2">
      <c r="A13" s="115" t="s">
        <v>828</v>
      </c>
      <c r="B13" s="115" t="s">
        <v>829</v>
      </c>
      <c r="C13" s="114">
        <v>3749.99</v>
      </c>
      <c r="D13" s="114">
        <v>3749.99</v>
      </c>
      <c r="E13" s="114"/>
      <c r="F13" s="114"/>
      <c r="G13" s="114"/>
      <c r="H13" s="216"/>
    </row>
    <row r="14" spans="1:8" x14ac:dyDescent="0.2">
      <c r="A14" s="115" t="s">
        <v>495</v>
      </c>
      <c r="B14" s="115" t="s">
        <v>496</v>
      </c>
      <c r="C14" s="114">
        <v>-1357.45</v>
      </c>
      <c r="D14" s="114">
        <v>-1357.45</v>
      </c>
      <c r="E14" s="114"/>
      <c r="F14" s="114"/>
      <c r="G14" s="114"/>
      <c r="H14" s="216"/>
    </row>
    <row r="15" spans="1:8" x14ac:dyDescent="0.2">
      <c r="A15" s="115" t="s">
        <v>497</v>
      </c>
      <c r="B15" s="115" t="s">
        <v>498</v>
      </c>
      <c r="C15" s="114">
        <v>-4916.22</v>
      </c>
      <c r="D15" s="114">
        <v>-4916.22</v>
      </c>
      <c r="E15" s="114"/>
      <c r="F15" s="114"/>
      <c r="G15" s="114"/>
      <c r="H15" s="216"/>
    </row>
    <row r="16" spans="1:8" x14ac:dyDescent="0.2">
      <c r="A16" s="115" t="s">
        <v>499</v>
      </c>
      <c r="B16" s="115" t="s">
        <v>500</v>
      </c>
      <c r="C16" s="114">
        <v>1088.73</v>
      </c>
      <c r="D16" s="114">
        <v>1088.73</v>
      </c>
      <c r="E16" s="114"/>
      <c r="F16" s="114"/>
      <c r="G16" s="114"/>
      <c r="H16" s="216"/>
    </row>
    <row r="17" spans="1:8" x14ac:dyDescent="0.2">
      <c r="A17" s="115" t="s">
        <v>830</v>
      </c>
      <c r="B17" s="115" t="s">
        <v>831</v>
      </c>
      <c r="C17" s="114">
        <v>505</v>
      </c>
      <c r="D17" s="114">
        <v>505</v>
      </c>
      <c r="E17" s="114"/>
      <c r="F17" s="114"/>
      <c r="G17" s="114"/>
      <c r="H17" s="216"/>
    </row>
    <row r="18" spans="1:8" x14ac:dyDescent="0.2">
      <c r="A18" s="115" t="s">
        <v>832</v>
      </c>
      <c r="B18" s="115" t="s">
        <v>833</v>
      </c>
      <c r="C18" s="114">
        <v>25667.61</v>
      </c>
      <c r="D18" s="114">
        <v>25667.61</v>
      </c>
      <c r="E18" s="114"/>
      <c r="F18" s="114"/>
      <c r="G18" s="114"/>
      <c r="H18" s="216"/>
    </row>
    <row r="19" spans="1:8" x14ac:dyDescent="0.2">
      <c r="A19" s="115" t="s">
        <v>501</v>
      </c>
      <c r="B19" s="115" t="s">
        <v>502</v>
      </c>
      <c r="C19" s="114">
        <v>10763.13</v>
      </c>
      <c r="D19" s="114">
        <v>10763.13</v>
      </c>
      <c r="E19" s="114"/>
      <c r="F19" s="114"/>
      <c r="G19" s="114"/>
      <c r="H19" s="216"/>
    </row>
    <row r="20" spans="1:8" x14ac:dyDescent="0.2">
      <c r="A20" s="115" t="s">
        <v>834</v>
      </c>
      <c r="B20" s="115" t="s">
        <v>835</v>
      </c>
      <c r="C20" s="114">
        <v>545.23</v>
      </c>
      <c r="D20" s="114">
        <v>545.23</v>
      </c>
      <c r="E20" s="114"/>
      <c r="F20" s="114"/>
      <c r="G20" s="114"/>
      <c r="H20" s="216"/>
    </row>
    <row r="21" spans="1:8" x14ac:dyDescent="0.2">
      <c r="A21" s="115" t="s">
        <v>836</v>
      </c>
      <c r="B21" s="115" t="s">
        <v>837</v>
      </c>
      <c r="C21" s="114">
        <v>0.1</v>
      </c>
      <c r="D21" s="114">
        <v>0.1</v>
      </c>
      <c r="E21" s="114"/>
      <c r="F21" s="114"/>
      <c r="G21" s="114"/>
      <c r="H21" s="216"/>
    </row>
    <row r="22" spans="1:8" x14ac:dyDescent="0.2">
      <c r="A22" s="115" t="s">
        <v>503</v>
      </c>
      <c r="B22" s="115" t="s">
        <v>504</v>
      </c>
      <c r="C22" s="114">
        <v>127047.94</v>
      </c>
      <c r="D22" s="114">
        <v>127047.94</v>
      </c>
      <c r="E22" s="114"/>
      <c r="F22" s="114"/>
      <c r="G22" s="114"/>
      <c r="H22" s="216"/>
    </row>
    <row r="23" spans="1:8" x14ac:dyDescent="0.2">
      <c r="A23" s="115" t="s">
        <v>838</v>
      </c>
      <c r="B23" s="115" t="s">
        <v>839</v>
      </c>
      <c r="C23" s="114">
        <v>0</v>
      </c>
      <c r="D23" s="114">
        <v>0</v>
      </c>
      <c r="E23" s="114"/>
      <c r="F23" s="114"/>
      <c r="G23" s="114"/>
      <c r="H23" s="216"/>
    </row>
    <row r="24" spans="1:8" x14ac:dyDescent="0.2">
      <c r="A24" s="115" t="s">
        <v>840</v>
      </c>
      <c r="B24" s="115" t="s">
        <v>841</v>
      </c>
      <c r="C24" s="114">
        <v>396</v>
      </c>
      <c r="D24" s="114">
        <v>396</v>
      </c>
      <c r="E24" s="114"/>
      <c r="F24" s="114"/>
      <c r="G24" s="114"/>
      <c r="H24" s="216"/>
    </row>
    <row r="25" spans="1:8" x14ac:dyDescent="0.2">
      <c r="A25" s="115" t="s">
        <v>842</v>
      </c>
      <c r="B25" s="115" t="s">
        <v>843</v>
      </c>
      <c r="C25" s="114">
        <v>533</v>
      </c>
      <c r="D25" s="114">
        <v>533</v>
      </c>
      <c r="E25" s="114"/>
      <c r="F25" s="114"/>
      <c r="G25" s="114"/>
      <c r="H25" s="216"/>
    </row>
    <row r="26" spans="1:8" x14ac:dyDescent="0.2">
      <c r="A26" s="115" t="s">
        <v>844</v>
      </c>
      <c r="B26" s="115" t="s">
        <v>845</v>
      </c>
      <c r="C26" s="114">
        <v>2400</v>
      </c>
      <c r="D26" s="114">
        <v>2400</v>
      </c>
      <c r="E26" s="114"/>
      <c r="F26" s="114"/>
      <c r="G26" s="114"/>
      <c r="H26" s="216"/>
    </row>
    <row r="27" spans="1:8" x14ac:dyDescent="0.2">
      <c r="A27" s="115" t="s">
        <v>505</v>
      </c>
      <c r="B27" s="115" t="s">
        <v>506</v>
      </c>
      <c r="C27" s="114">
        <v>1990.27</v>
      </c>
      <c r="D27" s="114">
        <v>1990.27</v>
      </c>
      <c r="E27" s="114"/>
      <c r="F27" s="114"/>
      <c r="G27" s="114"/>
      <c r="H27" s="216"/>
    </row>
    <row r="28" spans="1:8" x14ac:dyDescent="0.2">
      <c r="A28" s="115" t="s">
        <v>846</v>
      </c>
      <c r="B28" s="115" t="s">
        <v>847</v>
      </c>
      <c r="C28" s="114">
        <v>235</v>
      </c>
      <c r="D28" s="114">
        <v>235</v>
      </c>
      <c r="E28" s="114"/>
      <c r="F28" s="114"/>
      <c r="G28" s="114"/>
      <c r="H28" s="216"/>
    </row>
    <row r="29" spans="1:8" x14ac:dyDescent="0.2">
      <c r="A29" s="115" t="s">
        <v>848</v>
      </c>
      <c r="B29" s="115" t="s">
        <v>849</v>
      </c>
      <c r="C29" s="114">
        <v>16356.4</v>
      </c>
      <c r="D29" s="114">
        <v>16356.4</v>
      </c>
      <c r="E29" s="114"/>
      <c r="F29" s="114"/>
      <c r="G29" s="114"/>
      <c r="H29" s="216"/>
    </row>
    <row r="30" spans="1:8" x14ac:dyDescent="0.2">
      <c r="A30" s="115" t="s">
        <v>850</v>
      </c>
      <c r="B30" s="115" t="s">
        <v>851</v>
      </c>
      <c r="C30" s="114">
        <v>51330</v>
      </c>
      <c r="D30" s="114">
        <v>51330</v>
      </c>
      <c r="E30" s="114"/>
      <c r="F30" s="114"/>
      <c r="G30" s="114"/>
      <c r="H30" s="216"/>
    </row>
    <row r="31" spans="1:8" x14ac:dyDescent="0.2">
      <c r="A31" s="115" t="s">
        <v>507</v>
      </c>
      <c r="B31" s="115" t="s">
        <v>508</v>
      </c>
      <c r="C31" s="114">
        <v>33755.08</v>
      </c>
      <c r="D31" s="114">
        <v>33755.08</v>
      </c>
      <c r="E31" s="114"/>
      <c r="F31" s="114"/>
      <c r="G31" s="114"/>
      <c r="H31" s="216"/>
    </row>
    <row r="32" spans="1:8" x14ac:dyDescent="0.2">
      <c r="A32" s="115" t="s">
        <v>852</v>
      </c>
      <c r="B32" s="115" t="s">
        <v>853</v>
      </c>
      <c r="C32" s="114">
        <v>5861.48</v>
      </c>
      <c r="D32" s="114">
        <v>5861.48</v>
      </c>
      <c r="E32" s="114"/>
      <c r="F32" s="114"/>
      <c r="G32" s="114"/>
      <c r="H32" s="216"/>
    </row>
    <row r="33" spans="1:8" x14ac:dyDescent="0.2">
      <c r="A33" s="115" t="s">
        <v>509</v>
      </c>
      <c r="B33" s="115" t="s">
        <v>510</v>
      </c>
      <c r="C33" s="114">
        <v>-388.99</v>
      </c>
      <c r="D33" s="114">
        <v>-388.99</v>
      </c>
      <c r="E33" s="114"/>
      <c r="F33" s="114"/>
      <c r="G33" s="114"/>
      <c r="H33" s="216"/>
    </row>
    <row r="34" spans="1:8" x14ac:dyDescent="0.2">
      <c r="A34" s="115" t="s">
        <v>854</v>
      </c>
      <c r="B34" s="115" t="s">
        <v>855</v>
      </c>
      <c r="C34" s="114">
        <v>35377.68</v>
      </c>
      <c r="D34" s="114">
        <v>35377.68</v>
      </c>
      <c r="E34" s="114"/>
      <c r="F34" s="114"/>
      <c r="G34" s="114"/>
      <c r="H34" s="216"/>
    </row>
    <row r="35" spans="1:8" x14ac:dyDescent="0.2">
      <c r="A35" s="115" t="s">
        <v>856</v>
      </c>
      <c r="B35" s="115" t="s">
        <v>857</v>
      </c>
      <c r="C35" s="114">
        <v>0</v>
      </c>
      <c r="D35" s="114">
        <v>0</v>
      </c>
      <c r="E35" s="114"/>
      <c r="F35" s="114"/>
      <c r="G35" s="114"/>
      <c r="H35" s="216"/>
    </row>
    <row r="36" spans="1:8" x14ac:dyDescent="0.2">
      <c r="A36" s="115" t="s">
        <v>858</v>
      </c>
      <c r="B36" s="115" t="s">
        <v>859</v>
      </c>
      <c r="C36" s="114">
        <v>2260</v>
      </c>
      <c r="D36" s="114">
        <v>2260</v>
      </c>
      <c r="E36" s="114"/>
      <c r="F36" s="114"/>
      <c r="G36" s="114"/>
      <c r="H36" s="216"/>
    </row>
    <row r="37" spans="1:8" x14ac:dyDescent="0.2">
      <c r="A37" s="115" t="s">
        <v>860</v>
      </c>
      <c r="B37" s="115" t="s">
        <v>861</v>
      </c>
      <c r="C37" s="114">
        <v>1322</v>
      </c>
      <c r="D37" s="114">
        <v>1322</v>
      </c>
      <c r="E37" s="114"/>
      <c r="F37" s="114"/>
      <c r="G37" s="114"/>
      <c r="H37" s="216"/>
    </row>
    <row r="38" spans="1:8" x14ac:dyDescent="0.2">
      <c r="A38" s="115" t="s">
        <v>862</v>
      </c>
      <c r="B38" s="115" t="s">
        <v>819</v>
      </c>
      <c r="C38" s="114">
        <v>10460</v>
      </c>
      <c r="D38" s="114">
        <v>10460</v>
      </c>
      <c r="E38" s="114"/>
      <c r="F38" s="114"/>
      <c r="G38" s="114"/>
      <c r="H38" s="216"/>
    </row>
    <row r="39" spans="1:8" x14ac:dyDescent="0.2">
      <c r="A39" s="115" t="s">
        <v>863</v>
      </c>
      <c r="B39" s="115" t="s">
        <v>864</v>
      </c>
      <c r="C39" s="114">
        <v>18676</v>
      </c>
      <c r="D39" s="114">
        <v>18676</v>
      </c>
      <c r="E39" s="114"/>
      <c r="F39" s="114"/>
      <c r="G39" s="114"/>
      <c r="H39" s="216"/>
    </row>
    <row r="40" spans="1:8" x14ac:dyDescent="0.2">
      <c r="A40" s="115" t="s">
        <v>865</v>
      </c>
      <c r="B40" s="115" t="s">
        <v>866</v>
      </c>
      <c r="C40" s="114">
        <v>1392</v>
      </c>
      <c r="D40" s="114">
        <v>1392</v>
      </c>
      <c r="E40" s="114"/>
      <c r="F40" s="114"/>
      <c r="G40" s="114"/>
      <c r="H40" s="216"/>
    </row>
    <row r="41" spans="1:8" x14ac:dyDescent="0.2">
      <c r="A41" s="115" t="s">
        <v>511</v>
      </c>
      <c r="B41" s="115" t="s">
        <v>512</v>
      </c>
      <c r="C41" s="114">
        <v>0.3</v>
      </c>
      <c r="D41" s="114">
        <v>0.3</v>
      </c>
      <c r="E41" s="114"/>
      <c r="F41" s="114"/>
      <c r="G41" s="114"/>
      <c r="H41" s="216"/>
    </row>
    <row r="42" spans="1:8" x14ac:dyDescent="0.2">
      <c r="A42" s="115" t="s">
        <v>867</v>
      </c>
      <c r="B42" s="115" t="s">
        <v>868</v>
      </c>
      <c r="C42" s="114">
        <v>3828</v>
      </c>
      <c r="D42" s="114">
        <v>3828</v>
      </c>
      <c r="E42" s="114"/>
      <c r="F42" s="114"/>
      <c r="G42" s="114"/>
      <c r="H42" s="216"/>
    </row>
    <row r="43" spans="1:8" x14ac:dyDescent="0.2">
      <c r="A43" s="115" t="s">
        <v>513</v>
      </c>
      <c r="B43" s="115" t="s">
        <v>514</v>
      </c>
      <c r="C43" s="114">
        <v>22345.77</v>
      </c>
      <c r="D43" s="114">
        <v>22345.77</v>
      </c>
      <c r="E43" s="114"/>
      <c r="F43" s="114"/>
      <c r="G43" s="114"/>
      <c r="H43" s="216"/>
    </row>
    <row r="44" spans="1:8" x14ac:dyDescent="0.2">
      <c r="A44" s="115" t="s">
        <v>869</v>
      </c>
      <c r="B44" s="115" t="s">
        <v>870</v>
      </c>
      <c r="C44" s="114">
        <v>16</v>
      </c>
      <c r="D44" s="114">
        <v>16</v>
      </c>
      <c r="E44" s="114"/>
      <c r="F44" s="114"/>
      <c r="G44" s="114"/>
      <c r="H44" s="216"/>
    </row>
    <row r="45" spans="1:8" x14ac:dyDescent="0.2">
      <c r="A45" s="115" t="s">
        <v>515</v>
      </c>
      <c r="B45" s="115" t="s">
        <v>516</v>
      </c>
      <c r="C45" s="114">
        <v>-176.46</v>
      </c>
      <c r="D45" s="114">
        <v>-176.46</v>
      </c>
      <c r="E45" s="114"/>
      <c r="F45" s="114"/>
      <c r="G45" s="114"/>
      <c r="H45" s="216"/>
    </row>
    <row r="46" spans="1:8" x14ac:dyDescent="0.2">
      <c r="A46" s="115" t="s">
        <v>871</v>
      </c>
      <c r="B46" s="115" t="s">
        <v>872</v>
      </c>
      <c r="C46" s="114">
        <v>-52947.77</v>
      </c>
      <c r="D46" s="114">
        <v>-52947.77</v>
      </c>
      <c r="E46" s="114"/>
      <c r="F46" s="114"/>
      <c r="G46" s="114"/>
      <c r="H46" s="216"/>
    </row>
    <row r="47" spans="1:8" x14ac:dyDescent="0.2">
      <c r="A47" s="115" t="s">
        <v>873</v>
      </c>
      <c r="B47" s="115" t="s">
        <v>874</v>
      </c>
      <c r="C47" s="114">
        <v>2124.0100000000002</v>
      </c>
      <c r="D47" s="114">
        <v>2124.0100000000002</v>
      </c>
      <c r="E47" s="114"/>
      <c r="F47" s="114"/>
      <c r="G47" s="114"/>
      <c r="H47" s="216"/>
    </row>
    <row r="48" spans="1:8" x14ac:dyDescent="0.2">
      <c r="A48" s="115" t="s">
        <v>875</v>
      </c>
      <c r="B48" s="115" t="s">
        <v>876</v>
      </c>
      <c r="C48" s="114">
        <v>236430</v>
      </c>
      <c r="D48" s="114">
        <v>236430</v>
      </c>
      <c r="E48" s="114"/>
      <c r="F48" s="114"/>
      <c r="G48" s="114"/>
      <c r="H48" s="216"/>
    </row>
    <row r="49" spans="1:8" x14ac:dyDescent="0.2">
      <c r="A49" s="115" t="s">
        <v>877</v>
      </c>
      <c r="B49" s="115" t="s">
        <v>878</v>
      </c>
      <c r="C49" s="114">
        <v>1039.3800000000001</v>
      </c>
      <c r="D49" s="114">
        <v>1039.3800000000001</v>
      </c>
      <c r="E49" s="114"/>
      <c r="F49" s="114"/>
      <c r="G49" s="114"/>
      <c r="H49" s="216"/>
    </row>
    <row r="50" spans="1:8" x14ac:dyDescent="0.2">
      <c r="A50" s="115" t="s">
        <v>517</v>
      </c>
      <c r="B50" s="115" t="s">
        <v>518</v>
      </c>
      <c r="C50" s="114">
        <v>8783.57</v>
      </c>
      <c r="D50" s="114">
        <v>8783.57</v>
      </c>
      <c r="E50" s="114"/>
      <c r="F50" s="114"/>
      <c r="G50" s="114"/>
      <c r="H50" s="216"/>
    </row>
    <row r="51" spans="1:8" x14ac:dyDescent="0.2">
      <c r="A51" s="115" t="s">
        <v>519</v>
      </c>
      <c r="B51" s="115" t="s">
        <v>520</v>
      </c>
      <c r="C51" s="114">
        <v>1465</v>
      </c>
      <c r="D51" s="114">
        <v>1465</v>
      </c>
      <c r="E51" s="114"/>
      <c r="F51" s="114"/>
      <c r="G51" s="114"/>
      <c r="H51" s="216"/>
    </row>
    <row r="52" spans="1:8" x14ac:dyDescent="0.2">
      <c r="A52" s="115" t="s">
        <v>521</v>
      </c>
      <c r="B52" s="115" t="s">
        <v>522</v>
      </c>
      <c r="C52" s="114">
        <v>155305.71</v>
      </c>
      <c r="D52" s="114">
        <v>155305.71</v>
      </c>
      <c r="E52" s="114"/>
      <c r="F52" s="114"/>
      <c r="G52" s="114"/>
      <c r="H52" s="216"/>
    </row>
    <row r="53" spans="1:8" x14ac:dyDescent="0.2">
      <c r="A53" s="115" t="s">
        <v>523</v>
      </c>
      <c r="B53" s="115" t="s">
        <v>524</v>
      </c>
      <c r="C53" s="114">
        <v>-0.6</v>
      </c>
      <c r="D53" s="114">
        <v>-0.6</v>
      </c>
      <c r="E53" s="114"/>
      <c r="F53" s="114"/>
      <c r="G53" s="114"/>
      <c r="H53" s="216"/>
    </row>
    <row r="54" spans="1:8" x14ac:dyDescent="0.2">
      <c r="A54" s="115" t="s">
        <v>879</v>
      </c>
      <c r="B54" s="115" t="s">
        <v>880</v>
      </c>
      <c r="C54" s="114">
        <v>38887.82</v>
      </c>
      <c r="D54" s="114">
        <v>38887.82</v>
      </c>
      <c r="E54" s="114"/>
      <c r="F54" s="114"/>
      <c r="G54" s="114"/>
      <c r="H54" s="216"/>
    </row>
    <row r="55" spans="1:8" x14ac:dyDescent="0.2">
      <c r="A55" s="115" t="s">
        <v>525</v>
      </c>
      <c r="B55" s="115" t="s">
        <v>526</v>
      </c>
      <c r="C55" s="114">
        <v>-10100</v>
      </c>
      <c r="D55" s="114">
        <v>-10100</v>
      </c>
      <c r="E55" s="114"/>
      <c r="F55" s="114"/>
      <c r="G55" s="114"/>
      <c r="H55" s="216"/>
    </row>
    <row r="56" spans="1:8" x14ac:dyDescent="0.2">
      <c r="A56" s="115" t="s">
        <v>881</v>
      </c>
      <c r="B56" s="115" t="s">
        <v>882</v>
      </c>
      <c r="C56" s="114">
        <v>249.99</v>
      </c>
      <c r="D56" s="114">
        <v>249.99</v>
      </c>
      <c r="E56" s="114"/>
      <c r="F56" s="114"/>
      <c r="G56" s="114"/>
      <c r="H56" s="216"/>
    </row>
    <row r="57" spans="1:8" x14ac:dyDescent="0.2">
      <c r="A57" s="115" t="s">
        <v>527</v>
      </c>
      <c r="B57" s="115" t="s">
        <v>528</v>
      </c>
      <c r="C57" s="114">
        <v>464000</v>
      </c>
      <c r="D57" s="114">
        <v>464000</v>
      </c>
      <c r="E57" s="114"/>
      <c r="F57" s="114"/>
      <c r="G57" s="114"/>
      <c r="H57" s="216"/>
    </row>
    <row r="58" spans="1:8" x14ac:dyDescent="0.2">
      <c r="A58" s="115" t="s">
        <v>883</v>
      </c>
      <c r="B58" s="115" t="s">
        <v>884</v>
      </c>
      <c r="C58" s="114">
        <v>-806.94</v>
      </c>
      <c r="D58" s="114">
        <v>-806.94</v>
      </c>
      <c r="E58" s="114"/>
      <c r="F58" s="114"/>
      <c r="G58" s="114"/>
      <c r="H58" s="216"/>
    </row>
    <row r="59" spans="1:8" x14ac:dyDescent="0.2">
      <c r="A59" s="115" t="s">
        <v>529</v>
      </c>
      <c r="B59" s="115" t="s">
        <v>530</v>
      </c>
      <c r="C59" s="114">
        <v>118992.37</v>
      </c>
      <c r="D59" s="114">
        <v>118992.37</v>
      </c>
      <c r="E59" s="114"/>
      <c r="F59" s="114"/>
      <c r="G59" s="114"/>
      <c r="H59" s="216"/>
    </row>
    <row r="60" spans="1:8" x14ac:dyDescent="0.2">
      <c r="A60" s="115" t="s">
        <v>531</v>
      </c>
      <c r="B60" s="115" t="s">
        <v>532</v>
      </c>
      <c r="C60" s="114">
        <v>238445.53</v>
      </c>
      <c r="D60" s="114">
        <v>238445.53</v>
      </c>
      <c r="E60" s="114"/>
      <c r="F60" s="114"/>
      <c r="G60" s="114"/>
      <c r="H60" s="216"/>
    </row>
    <row r="61" spans="1:8" x14ac:dyDescent="0.2">
      <c r="A61" s="115" t="s">
        <v>533</v>
      </c>
      <c r="B61" s="115" t="s">
        <v>534</v>
      </c>
      <c r="C61" s="114">
        <v>-470622.52</v>
      </c>
      <c r="D61" s="114">
        <v>-470622.52</v>
      </c>
      <c r="E61" s="114"/>
      <c r="F61" s="114"/>
      <c r="G61" s="114"/>
      <c r="H61" s="216"/>
    </row>
    <row r="62" spans="1:8" x14ac:dyDescent="0.2">
      <c r="A62" s="115" t="s">
        <v>535</v>
      </c>
      <c r="B62" s="115" t="s">
        <v>536</v>
      </c>
      <c r="C62" s="114">
        <v>-34183.800000000003</v>
      </c>
      <c r="D62" s="114">
        <v>-34183.800000000003</v>
      </c>
      <c r="E62" s="114"/>
      <c r="F62" s="114"/>
      <c r="G62" s="114"/>
      <c r="H62" s="216"/>
    </row>
    <row r="63" spans="1:8" x14ac:dyDescent="0.2">
      <c r="A63" s="115" t="s">
        <v>537</v>
      </c>
      <c r="B63" s="115" t="s">
        <v>538</v>
      </c>
      <c r="C63" s="114">
        <v>80299.41</v>
      </c>
      <c r="D63" s="114">
        <v>80299.41</v>
      </c>
      <c r="E63" s="114"/>
      <c r="F63" s="114"/>
      <c r="G63" s="114"/>
      <c r="H63" s="216"/>
    </row>
    <row r="64" spans="1:8" x14ac:dyDescent="0.2">
      <c r="A64" s="115" t="s">
        <v>885</v>
      </c>
      <c r="B64" s="115" t="s">
        <v>886</v>
      </c>
      <c r="C64" s="114">
        <v>-807</v>
      </c>
      <c r="D64" s="114">
        <v>-807</v>
      </c>
      <c r="E64" s="114"/>
      <c r="F64" s="114"/>
      <c r="G64" s="114"/>
      <c r="H64" s="216"/>
    </row>
    <row r="65" spans="1:8" x14ac:dyDescent="0.2">
      <c r="A65" s="115" t="s">
        <v>539</v>
      </c>
      <c r="B65" s="115" t="s">
        <v>540</v>
      </c>
      <c r="C65" s="114">
        <v>202924.6</v>
      </c>
      <c r="D65" s="114">
        <v>202924.6</v>
      </c>
      <c r="E65" s="114"/>
      <c r="F65" s="114"/>
      <c r="G65" s="114"/>
      <c r="H65" s="216"/>
    </row>
    <row r="66" spans="1:8" x14ac:dyDescent="0.2">
      <c r="A66" s="115" t="s">
        <v>541</v>
      </c>
      <c r="B66" s="115" t="s">
        <v>542</v>
      </c>
      <c r="C66" s="114">
        <v>3156</v>
      </c>
      <c r="D66" s="114">
        <v>3156</v>
      </c>
      <c r="E66" s="114"/>
      <c r="F66" s="114"/>
      <c r="G66" s="114"/>
      <c r="H66" s="216"/>
    </row>
    <row r="67" spans="1:8" x14ac:dyDescent="0.2">
      <c r="A67" s="115" t="s">
        <v>543</v>
      </c>
      <c r="B67" s="115" t="s">
        <v>544</v>
      </c>
      <c r="C67" s="114">
        <v>-0.68</v>
      </c>
      <c r="D67" s="114">
        <v>-0.68</v>
      </c>
      <c r="E67" s="114"/>
      <c r="F67" s="114"/>
      <c r="G67" s="114"/>
      <c r="H67" s="216"/>
    </row>
    <row r="68" spans="1:8" x14ac:dyDescent="0.2">
      <c r="A68" s="115" t="s">
        <v>545</v>
      </c>
      <c r="B68" s="115" t="s">
        <v>546</v>
      </c>
      <c r="C68" s="114">
        <v>0.01</v>
      </c>
      <c r="D68" s="114">
        <v>0.01</v>
      </c>
      <c r="E68" s="114"/>
      <c r="F68" s="114"/>
      <c r="G68" s="114"/>
      <c r="H68" s="216"/>
    </row>
    <row r="69" spans="1:8" x14ac:dyDescent="0.2">
      <c r="A69" s="115"/>
      <c r="B69" s="115"/>
      <c r="C69" s="114"/>
      <c r="D69" s="114"/>
      <c r="E69" s="114"/>
      <c r="F69" s="114"/>
      <c r="G69" s="114"/>
      <c r="H69" s="216"/>
    </row>
    <row r="70" spans="1:8" x14ac:dyDescent="0.2">
      <c r="A70" s="115"/>
      <c r="B70" s="115"/>
      <c r="C70" s="114"/>
      <c r="D70" s="114"/>
      <c r="E70" s="114"/>
      <c r="F70" s="114"/>
      <c r="G70" s="114"/>
      <c r="H70" s="216"/>
    </row>
    <row r="71" spans="1:8" x14ac:dyDescent="0.2">
      <c r="A71" s="115"/>
      <c r="B71" s="115"/>
      <c r="C71" s="114"/>
      <c r="D71" s="114"/>
      <c r="E71" s="114"/>
      <c r="F71" s="114"/>
      <c r="G71" s="114"/>
      <c r="H71" s="216"/>
    </row>
    <row r="72" spans="1:8" x14ac:dyDescent="0.2">
      <c r="A72" s="215"/>
      <c r="B72" s="215" t="s">
        <v>209</v>
      </c>
      <c r="C72" s="214">
        <f>SUM(C8:C71)</f>
        <v>1532702.05</v>
      </c>
      <c r="D72" s="214">
        <f>SUM(D8:D71)</f>
        <v>1532702.05</v>
      </c>
      <c r="E72" s="214">
        <f>SUM(E8:E71)</f>
        <v>0</v>
      </c>
      <c r="F72" s="214">
        <f>SUM(F8:F71)</f>
        <v>0</v>
      </c>
      <c r="G72" s="214">
        <f>SUM(G8:G71)</f>
        <v>0</v>
      </c>
      <c r="H72" s="214"/>
    </row>
    <row r="75" spans="1:8" x14ac:dyDescent="0.2">
      <c r="A75" s="109" t="s">
        <v>208</v>
      </c>
      <c r="B75" s="82"/>
      <c r="C75" s="22"/>
      <c r="D75" s="22"/>
      <c r="E75" s="22"/>
      <c r="F75" s="22"/>
      <c r="G75" s="22"/>
      <c r="H75" s="217" t="s">
        <v>207</v>
      </c>
    </row>
    <row r="76" spans="1:8" x14ac:dyDescent="0.2">
      <c r="A76" s="180"/>
    </row>
    <row r="77" spans="1:8" ht="15" customHeight="1" x14ac:dyDescent="0.2">
      <c r="A77" s="120" t="s">
        <v>45</v>
      </c>
      <c r="B77" s="119" t="s">
        <v>46</v>
      </c>
      <c r="C77" s="117" t="s">
        <v>116</v>
      </c>
      <c r="D77" s="159" t="s">
        <v>138</v>
      </c>
      <c r="E77" s="159" t="s">
        <v>137</v>
      </c>
      <c r="F77" s="159" t="s">
        <v>136</v>
      </c>
      <c r="G77" s="158" t="s">
        <v>135</v>
      </c>
      <c r="H77" s="119" t="s">
        <v>134</v>
      </c>
    </row>
    <row r="78" spans="1:8" ht="12.75" x14ac:dyDescent="0.2">
      <c r="A78" s="115"/>
      <c r="B78" s="352" t="s">
        <v>480</v>
      </c>
      <c r="C78" s="114"/>
      <c r="D78" s="114"/>
      <c r="E78" s="114"/>
      <c r="F78" s="114"/>
      <c r="G78" s="114"/>
      <c r="H78" s="216"/>
    </row>
    <row r="79" spans="1:8" x14ac:dyDescent="0.2">
      <c r="A79" s="115"/>
      <c r="B79" s="115"/>
      <c r="C79" s="114"/>
      <c r="D79" s="114"/>
      <c r="E79" s="114"/>
      <c r="F79" s="114"/>
      <c r="G79" s="114"/>
      <c r="H79" s="216"/>
    </row>
    <row r="80" spans="1:8" x14ac:dyDescent="0.2">
      <c r="A80" s="115"/>
      <c r="B80" s="115"/>
      <c r="C80" s="114"/>
      <c r="D80" s="114"/>
      <c r="E80" s="114"/>
      <c r="F80" s="114"/>
      <c r="G80" s="114"/>
      <c r="H80" s="216"/>
    </row>
    <row r="81" spans="1:8" x14ac:dyDescent="0.2">
      <c r="A81" s="115"/>
      <c r="B81" s="115"/>
      <c r="C81" s="114"/>
      <c r="D81" s="114"/>
      <c r="E81" s="114"/>
      <c r="F81" s="114"/>
      <c r="G81" s="114"/>
      <c r="H81" s="216"/>
    </row>
    <row r="82" spans="1:8" x14ac:dyDescent="0.2">
      <c r="A82" s="115"/>
      <c r="B82" s="115"/>
      <c r="C82" s="114"/>
      <c r="D82" s="114"/>
      <c r="E82" s="114"/>
      <c r="F82" s="114"/>
      <c r="G82" s="114"/>
      <c r="H82" s="216"/>
    </row>
    <row r="83" spans="1:8" x14ac:dyDescent="0.2">
      <c r="A83" s="115"/>
      <c r="B83" s="115"/>
      <c r="C83" s="114"/>
      <c r="D83" s="114"/>
      <c r="E83" s="114"/>
      <c r="F83" s="114"/>
      <c r="G83" s="114"/>
      <c r="H83" s="216"/>
    </row>
    <row r="84" spans="1:8" x14ac:dyDescent="0.2">
      <c r="A84" s="115"/>
      <c r="B84" s="115"/>
      <c r="C84" s="114"/>
      <c r="D84" s="114"/>
      <c r="E84" s="114"/>
      <c r="F84" s="114"/>
      <c r="G84" s="114"/>
      <c r="H84" s="216"/>
    </row>
    <row r="85" spans="1:8" x14ac:dyDescent="0.2">
      <c r="A85" s="115"/>
      <c r="B85" s="115"/>
      <c r="C85" s="114"/>
      <c r="D85" s="114"/>
      <c r="E85" s="114"/>
      <c r="F85" s="114"/>
      <c r="G85" s="114"/>
      <c r="H85" s="216"/>
    </row>
    <row r="86" spans="1:8" x14ac:dyDescent="0.2">
      <c r="A86" s="115"/>
      <c r="B86" s="115"/>
      <c r="C86" s="114"/>
      <c r="D86" s="114"/>
      <c r="E86" s="114"/>
      <c r="F86" s="114"/>
      <c r="G86" s="114"/>
      <c r="H86" s="216"/>
    </row>
    <row r="87" spans="1:8" x14ac:dyDescent="0.2">
      <c r="A87" s="115"/>
      <c r="B87" s="115"/>
      <c r="C87" s="114"/>
      <c r="D87" s="114"/>
      <c r="E87" s="114"/>
      <c r="F87" s="114"/>
      <c r="G87" s="114"/>
      <c r="H87" s="216"/>
    </row>
    <row r="88" spans="1:8" x14ac:dyDescent="0.2">
      <c r="A88" s="115"/>
      <c r="B88" s="115"/>
      <c r="C88" s="114"/>
      <c r="D88" s="114"/>
      <c r="E88" s="114"/>
      <c r="F88" s="114"/>
      <c r="G88" s="114"/>
      <c r="H88" s="216"/>
    </row>
    <row r="89" spans="1:8" x14ac:dyDescent="0.2">
      <c r="A89" s="115"/>
      <c r="B89" s="115"/>
      <c r="C89" s="114"/>
      <c r="D89" s="114"/>
      <c r="E89" s="114"/>
      <c r="F89" s="114"/>
      <c r="G89" s="114"/>
      <c r="H89" s="216"/>
    </row>
    <row r="90" spans="1:8" x14ac:dyDescent="0.2">
      <c r="A90" s="115"/>
      <c r="B90" s="115"/>
      <c r="C90" s="114"/>
      <c r="D90" s="114"/>
      <c r="E90" s="114"/>
      <c r="F90" s="114"/>
      <c r="G90" s="114"/>
      <c r="H90" s="216"/>
    </row>
    <row r="91" spans="1:8" x14ac:dyDescent="0.2">
      <c r="A91" s="115"/>
      <c r="B91" s="115"/>
      <c r="C91" s="114"/>
      <c r="D91" s="114"/>
      <c r="E91" s="114"/>
      <c r="F91" s="114"/>
      <c r="G91" s="114"/>
      <c r="H91" s="216"/>
    </row>
    <row r="92" spans="1:8" x14ac:dyDescent="0.2">
      <c r="A92" s="215"/>
      <c r="B92" s="215" t="s">
        <v>206</v>
      </c>
      <c r="C92" s="214">
        <f>SUM(C78:C91)</f>
        <v>0</v>
      </c>
      <c r="D92" s="214">
        <f>SUM(D78:D91)</f>
        <v>0</v>
      </c>
      <c r="E92" s="214">
        <f>SUM(E78:E91)</f>
        <v>0</v>
      </c>
      <c r="F92" s="214">
        <f>SUM(F78:F91)</f>
        <v>0</v>
      </c>
      <c r="G92" s="214">
        <f>SUM(G78:G91)</f>
        <v>0</v>
      </c>
      <c r="H92" s="214"/>
    </row>
  </sheetData>
  <dataValidations disablePrompts="1" count="8">
    <dataValidation allowBlank="1" showInputMessage="1" showErrorMessage="1" prompt="Saldo final de la Información Financiera Trimestral que se presenta (trimestral: 1er, 2do, 3ro. o 4to.)." sqref="C7 C77"/>
    <dataValidation allowBlank="1" showInputMessage="1" showErrorMessage="1" prompt="Corresponde al número de la cuenta de acuerdo al Plan de Cuentas emitido por el CONAC (DOF 23/12/2015)." sqref="A7 A77"/>
    <dataValidation allowBlank="1" showInputMessage="1" showErrorMessage="1" prompt="Informar sobre la factibilidad de pago." sqref="H7 H77"/>
    <dataValidation allowBlank="1" showInputMessage="1" showErrorMessage="1" prompt="Importe de la cuentas por cobrar con vencimiento mayor a 365 días." sqref="G7 G77"/>
    <dataValidation allowBlank="1" showInputMessage="1" showErrorMessage="1" prompt="Importe de la cuentas por cobrar con fecha de vencimiento de 181 a 365 días." sqref="F7 F77"/>
    <dataValidation allowBlank="1" showInputMessage="1" showErrorMessage="1" prompt="Importe de la cuentas por cobrar con fecha de vencimiento de 91 a 180 días." sqref="E7 E77"/>
    <dataValidation allowBlank="1" showInputMessage="1" showErrorMessage="1" prompt="Importe de la cuentas por cobrar con fecha de vencimiento de 1 a 90 días." sqref="D7 D77"/>
    <dataValidation allowBlank="1" showInputMessage="1" showErrorMessage="1" prompt="Corresponde al nombre o descripción de la cuenta de acuerdo al Plan de Cuentas emitido por el CONAC." sqref="B7 B77"/>
  </dataValidations>
  <pageMargins left="0.70866141732283472" right="0.70866141732283472" top="0.74803149606299213" bottom="0.74803149606299213" header="0.31496062992125984" footer="0.31496062992125984"/>
  <pageSetup scale="62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zoomScaleNormal="100" zoomScaleSheetLayoutView="100" workbookViewId="0">
      <selection activeCell="C8" sqref="C8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3.7109375" style="70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6" t="s">
        <v>216</v>
      </c>
      <c r="B5" s="226"/>
      <c r="E5" s="217" t="s">
        <v>213</v>
      </c>
    </row>
    <row r="6" spans="1:5" x14ac:dyDescent="0.2">
      <c r="D6" s="22"/>
    </row>
    <row r="7" spans="1:5" ht="15" customHeight="1" x14ac:dyDescent="0.2">
      <c r="A7" s="120" t="s">
        <v>45</v>
      </c>
      <c r="B7" s="119" t="s">
        <v>46</v>
      </c>
      <c r="C7" s="117" t="s">
        <v>116</v>
      </c>
      <c r="D7" s="117" t="s">
        <v>212</v>
      </c>
      <c r="E7" s="117" t="s">
        <v>134</v>
      </c>
    </row>
    <row r="8" spans="1:5" ht="11.25" customHeight="1" x14ac:dyDescent="0.2">
      <c r="A8" s="357" t="s">
        <v>541</v>
      </c>
      <c r="B8" s="358" t="s">
        <v>547</v>
      </c>
      <c r="C8" s="359">
        <v>3156</v>
      </c>
      <c r="D8" s="360"/>
      <c r="E8" s="355" t="s">
        <v>548</v>
      </c>
    </row>
    <row r="9" spans="1:5" x14ac:dyDescent="0.2">
      <c r="A9" s="115"/>
      <c r="B9" s="115"/>
      <c r="C9" s="216"/>
      <c r="D9" s="216"/>
      <c r="E9" s="195"/>
    </row>
    <row r="10" spans="1:5" x14ac:dyDescent="0.2">
      <c r="A10" s="225"/>
      <c r="B10" s="225" t="s">
        <v>215</v>
      </c>
      <c r="C10" s="224">
        <f>SUM(C8:C9)</f>
        <v>3156</v>
      </c>
      <c r="D10" s="218"/>
      <c r="E10" s="218"/>
    </row>
    <row r="13" spans="1:5" ht="11.25" customHeight="1" x14ac:dyDescent="0.2">
      <c r="A13" s="109" t="s">
        <v>214</v>
      </c>
      <c r="B13" s="82"/>
      <c r="E13" s="217" t="s">
        <v>213</v>
      </c>
    </row>
    <row r="14" spans="1:5" x14ac:dyDescent="0.2">
      <c r="A14" s="180"/>
    </row>
    <row r="15" spans="1:5" ht="15" customHeight="1" x14ac:dyDescent="0.2">
      <c r="A15" s="120" t="s">
        <v>45</v>
      </c>
      <c r="B15" s="119" t="s">
        <v>46</v>
      </c>
      <c r="C15" s="117" t="s">
        <v>116</v>
      </c>
      <c r="D15" s="117" t="s">
        <v>212</v>
      </c>
      <c r="E15" s="117" t="s">
        <v>134</v>
      </c>
    </row>
    <row r="16" spans="1:5" ht="12.75" x14ac:dyDescent="0.2">
      <c r="A16" s="223"/>
      <c r="B16" s="352" t="s">
        <v>480</v>
      </c>
      <c r="C16" s="221"/>
      <c r="D16" s="216"/>
      <c r="E16" s="195"/>
    </row>
    <row r="17" spans="1:5" x14ac:dyDescent="0.2">
      <c r="A17" s="115"/>
      <c r="B17" s="220"/>
      <c r="C17" s="216"/>
      <c r="D17" s="216"/>
      <c r="E17" s="195"/>
    </row>
    <row r="18" spans="1:5" x14ac:dyDescent="0.2">
      <c r="A18" s="215"/>
      <c r="B18" s="215" t="s">
        <v>211</v>
      </c>
      <c r="C18" s="219">
        <f>SUM(C16:C17)</f>
        <v>0</v>
      </c>
      <c r="D18" s="218"/>
      <c r="E18" s="218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opLeftCell="A3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29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09" t="s">
        <v>224</v>
      </c>
      <c r="B5" s="82"/>
      <c r="C5" s="6"/>
      <c r="D5" s="70"/>
      <c r="E5" s="217" t="s">
        <v>218</v>
      </c>
    </row>
    <row r="6" spans="1:5" s="11" customFormat="1" x14ac:dyDescent="0.2">
      <c r="A6" s="180"/>
      <c r="B6" s="70"/>
      <c r="C6" s="6"/>
      <c r="D6" s="70"/>
      <c r="E6" s="70"/>
    </row>
    <row r="7" spans="1:5" s="11" customFormat="1" ht="15" customHeight="1" x14ac:dyDescent="0.2">
      <c r="A7" s="120" t="s">
        <v>45</v>
      </c>
      <c r="B7" s="119" t="s">
        <v>46</v>
      </c>
      <c r="C7" s="117" t="s">
        <v>116</v>
      </c>
      <c r="D7" s="117" t="s">
        <v>212</v>
      </c>
      <c r="E7" s="117" t="s">
        <v>134</v>
      </c>
    </row>
    <row r="8" spans="1:5" s="11" customFormat="1" x14ac:dyDescent="0.2">
      <c r="A8" s="223"/>
      <c r="B8" s="222" t="s">
        <v>438</v>
      </c>
      <c r="C8" s="221"/>
      <c r="D8" s="216"/>
      <c r="E8" s="195"/>
    </row>
    <row r="9" spans="1:5" s="11" customFormat="1" x14ac:dyDescent="0.2">
      <c r="A9" s="115"/>
      <c r="B9" s="220"/>
      <c r="C9" s="216"/>
      <c r="D9" s="216"/>
      <c r="E9" s="195"/>
    </row>
    <row r="10" spans="1:5" s="11" customFormat="1" x14ac:dyDescent="0.2">
      <c r="A10" s="215"/>
      <c r="B10" s="215" t="s">
        <v>223</v>
      </c>
      <c r="C10" s="219">
        <f>SUM(C8:C9)</f>
        <v>0</v>
      </c>
      <c r="D10" s="218"/>
      <c r="E10" s="218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9" t="s">
        <v>222</v>
      </c>
      <c r="B13" s="109"/>
      <c r="C13" s="12"/>
      <c r="D13" s="24"/>
      <c r="E13" s="82" t="s">
        <v>221</v>
      </c>
    </row>
    <row r="14" spans="1:5" s="23" customFormat="1" x14ac:dyDescent="0.2">
      <c r="A14" s="173"/>
      <c r="B14" s="173"/>
      <c r="C14" s="22"/>
      <c r="D14" s="24"/>
    </row>
    <row r="15" spans="1:5" ht="15" customHeight="1" x14ac:dyDescent="0.2">
      <c r="A15" s="120" t="s">
        <v>45</v>
      </c>
      <c r="B15" s="119" t="s">
        <v>46</v>
      </c>
      <c r="C15" s="117" t="s">
        <v>116</v>
      </c>
      <c r="D15" s="117" t="s">
        <v>212</v>
      </c>
      <c r="E15" s="117" t="s">
        <v>134</v>
      </c>
    </row>
    <row r="16" spans="1:5" ht="11.25" customHeight="1" x14ac:dyDescent="0.2">
      <c r="A16" s="130"/>
      <c r="B16" s="222" t="s">
        <v>438</v>
      </c>
      <c r="C16" s="114"/>
      <c r="D16" s="114"/>
      <c r="E16" s="195"/>
    </row>
    <row r="17" spans="1:5" x14ac:dyDescent="0.2">
      <c r="A17" s="130"/>
      <c r="B17" s="168"/>
      <c r="C17" s="114"/>
      <c r="D17" s="114"/>
      <c r="E17" s="195"/>
    </row>
    <row r="18" spans="1:5" x14ac:dyDescent="0.2">
      <c r="A18" s="228"/>
      <c r="B18" s="228" t="s">
        <v>220</v>
      </c>
      <c r="C18" s="227">
        <f>SUM(C16:C17)</f>
        <v>0</v>
      </c>
      <c r="D18" s="136"/>
      <c r="E18" s="136"/>
    </row>
    <row r="21" spans="1:5" x14ac:dyDescent="0.2">
      <c r="A21" s="109" t="s">
        <v>219</v>
      </c>
      <c r="B21" s="82"/>
      <c r="E21" s="217" t="s">
        <v>218</v>
      </c>
    </row>
    <row r="22" spans="1:5" x14ac:dyDescent="0.2">
      <c r="A22" s="180"/>
    </row>
    <row r="23" spans="1:5" ht="15" customHeight="1" x14ac:dyDescent="0.2">
      <c r="A23" s="120" t="s">
        <v>45</v>
      </c>
      <c r="B23" s="119" t="s">
        <v>46</v>
      </c>
      <c r="C23" s="117" t="s">
        <v>116</v>
      </c>
      <c r="D23" s="117" t="s">
        <v>212</v>
      </c>
      <c r="E23" s="117" t="s">
        <v>134</v>
      </c>
    </row>
    <row r="24" spans="1:5" x14ac:dyDescent="0.2">
      <c r="A24" s="223"/>
      <c r="B24" s="222" t="s">
        <v>438</v>
      </c>
      <c r="C24" s="221"/>
      <c r="D24" s="216"/>
      <c r="E24" s="195"/>
    </row>
    <row r="25" spans="1:5" x14ac:dyDescent="0.2">
      <c r="A25" s="115"/>
      <c r="B25" s="220"/>
      <c r="C25" s="216"/>
      <c r="D25" s="216"/>
      <c r="E25" s="195"/>
    </row>
    <row r="26" spans="1:5" x14ac:dyDescent="0.2">
      <c r="A26" s="215"/>
      <c r="B26" s="215" t="s">
        <v>217</v>
      </c>
      <c r="C26" s="219">
        <f>SUM(C24:C25)</f>
        <v>0</v>
      </c>
      <c r="D26" s="218"/>
      <c r="E26" s="218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8.7109375" style="81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6"/>
    <col min="29" max="16384" width="11.42578125" style="85"/>
  </cols>
  <sheetData>
    <row r="1" spans="1:28" s="23" customFormat="1" ht="18" customHeight="1" x14ac:dyDescent="0.2">
      <c r="A1" s="398" t="s">
        <v>112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5"/>
      <c r="AB1" s="11"/>
    </row>
    <row r="2" spans="1:28" s="23" customFormat="1" x14ac:dyDescent="0.2">
      <c r="A2" s="70"/>
      <c r="B2" s="70"/>
      <c r="C2" s="70"/>
      <c r="D2" s="70"/>
      <c r="E2" s="70"/>
      <c r="F2" s="6"/>
      <c r="G2" s="6"/>
      <c r="H2" s="6"/>
      <c r="I2" s="6"/>
      <c r="J2" s="6"/>
      <c r="K2" s="6"/>
      <c r="L2" s="6"/>
      <c r="M2" s="6"/>
      <c r="N2" s="6"/>
      <c r="O2" s="6"/>
      <c r="P2" s="70"/>
      <c r="Q2" s="70"/>
      <c r="R2" s="70"/>
      <c r="S2" s="25"/>
      <c r="T2" s="70"/>
      <c r="U2" s="70"/>
      <c r="V2" s="70"/>
      <c r="W2" s="70"/>
      <c r="X2" s="70"/>
      <c r="Y2" s="70"/>
      <c r="Z2" s="70"/>
      <c r="AA2" s="70"/>
      <c r="AB2" s="11"/>
    </row>
    <row r="3" spans="1:28" s="23" customFormat="1" x14ac:dyDescent="0.2">
      <c r="A3" s="70"/>
      <c r="B3" s="70"/>
      <c r="C3" s="70"/>
      <c r="D3" s="70"/>
      <c r="E3" s="70"/>
      <c r="F3" s="6"/>
      <c r="G3" s="6"/>
      <c r="H3" s="6"/>
      <c r="I3" s="6"/>
      <c r="J3" s="6"/>
      <c r="K3" s="6"/>
      <c r="L3" s="6"/>
      <c r="M3" s="6"/>
      <c r="N3" s="6"/>
      <c r="O3" s="6"/>
      <c r="P3" s="70"/>
      <c r="Q3" s="70"/>
      <c r="R3" s="70"/>
      <c r="S3" s="25"/>
      <c r="T3" s="70"/>
      <c r="U3" s="70"/>
      <c r="V3" s="70"/>
      <c r="W3" s="70"/>
      <c r="X3" s="70"/>
      <c r="Y3" s="70"/>
      <c r="Z3" s="70"/>
      <c r="AA3" s="70"/>
      <c r="AB3" s="11"/>
    </row>
    <row r="4" spans="1:28" s="23" customFormat="1" ht="11.25" customHeight="1" x14ac:dyDescent="0.2">
      <c r="A4" s="109" t="s">
        <v>91</v>
      </c>
      <c r="B4" s="79"/>
      <c r="C4" s="79"/>
      <c r="D4" s="79"/>
      <c r="E4" s="80"/>
      <c r="F4" s="12"/>
      <c r="G4" s="12"/>
      <c r="H4" s="12"/>
      <c r="I4" s="12"/>
      <c r="J4" s="26"/>
      <c r="K4" s="26"/>
      <c r="L4" s="26"/>
      <c r="M4" s="26"/>
      <c r="N4" s="26"/>
      <c r="O4" s="6"/>
      <c r="P4" s="399" t="s">
        <v>54</v>
      </c>
      <c r="Q4" s="399"/>
      <c r="R4" s="399"/>
      <c r="S4" s="399"/>
      <c r="T4" s="399"/>
      <c r="U4" s="70"/>
      <c r="V4" s="70"/>
      <c r="W4" s="70"/>
      <c r="X4" s="70"/>
      <c r="Y4" s="70"/>
      <c r="Z4" s="70"/>
      <c r="AA4" s="70"/>
      <c r="AB4" s="11"/>
    </row>
    <row r="5" spans="1:28" s="23" customFormat="1" x14ac:dyDescent="0.2">
      <c r="A5" s="59"/>
      <c r="B5" s="60"/>
      <c r="C5" s="61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2"/>
      <c r="B6" s="400" t="s">
        <v>55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1"/>
    </row>
    <row r="7" spans="1:28" ht="12.95" customHeight="1" x14ac:dyDescent="0.2">
      <c r="A7" s="104"/>
      <c r="B7" s="104"/>
      <c r="C7" s="104"/>
      <c r="D7" s="104"/>
      <c r="E7" s="104"/>
      <c r="F7" s="107" t="s">
        <v>81</v>
      </c>
      <c r="G7" s="106"/>
      <c r="H7" s="108" t="s">
        <v>111</v>
      </c>
      <c r="I7" s="105"/>
      <c r="J7" s="104"/>
      <c r="K7" s="107" t="s">
        <v>82</v>
      </c>
      <c r="L7" s="106"/>
      <c r="M7" s="105"/>
      <c r="N7" s="105"/>
      <c r="O7" s="105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</row>
    <row r="8" spans="1:28" s="99" customFormat="1" ht="33.75" customHeight="1" x14ac:dyDescent="0.25">
      <c r="A8" s="101" t="s">
        <v>86</v>
      </c>
      <c r="B8" s="101" t="s">
        <v>56</v>
      </c>
      <c r="C8" s="101" t="s">
        <v>57</v>
      </c>
      <c r="D8" s="101" t="s">
        <v>95</v>
      </c>
      <c r="E8" s="101" t="s">
        <v>87</v>
      </c>
      <c r="F8" s="103" t="s">
        <v>69</v>
      </c>
      <c r="G8" s="103" t="s">
        <v>70</v>
      </c>
      <c r="H8" s="103" t="s">
        <v>70</v>
      </c>
      <c r="I8" s="102" t="s">
        <v>88</v>
      </c>
      <c r="J8" s="101" t="s">
        <v>58</v>
      </c>
      <c r="K8" s="103" t="s">
        <v>69</v>
      </c>
      <c r="L8" s="103" t="s">
        <v>70</v>
      </c>
      <c r="M8" s="102" t="s">
        <v>83</v>
      </c>
      <c r="N8" s="102" t="s">
        <v>84</v>
      </c>
      <c r="O8" s="102" t="s">
        <v>59</v>
      </c>
      <c r="P8" s="101" t="s">
        <v>89</v>
      </c>
      <c r="Q8" s="101" t="s">
        <v>90</v>
      </c>
      <c r="R8" s="101" t="s">
        <v>60</v>
      </c>
      <c r="S8" s="101" t="s">
        <v>61</v>
      </c>
      <c r="T8" s="101" t="s">
        <v>62</v>
      </c>
      <c r="U8" s="101" t="s">
        <v>63</v>
      </c>
      <c r="V8" s="101" t="s">
        <v>64</v>
      </c>
      <c r="W8" s="101" t="s">
        <v>65</v>
      </c>
      <c r="X8" s="101" t="s">
        <v>66</v>
      </c>
      <c r="Y8" s="101" t="s">
        <v>85</v>
      </c>
      <c r="Z8" s="101" t="s">
        <v>67</v>
      </c>
      <c r="AA8" s="101" t="s">
        <v>68</v>
      </c>
      <c r="AB8" s="100"/>
    </row>
    <row r="9" spans="1:28" x14ac:dyDescent="0.2">
      <c r="A9" s="96" t="s">
        <v>71</v>
      </c>
      <c r="B9" s="91" t="s">
        <v>438</v>
      </c>
      <c r="C9" s="89"/>
      <c r="D9" s="89"/>
      <c r="E9" s="89"/>
      <c r="F9" s="93"/>
      <c r="G9" s="93"/>
      <c r="H9" s="95"/>
      <c r="I9" s="95"/>
      <c r="J9" s="94"/>
      <c r="K9" s="93"/>
      <c r="L9" s="93"/>
      <c r="M9" s="93"/>
      <c r="N9" s="93"/>
      <c r="O9" s="93"/>
      <c r="P9" s="92"/>
      <c r="Q9" s="92"/>
      <c r="R9" s="90"/>
      <c r="S9" s="90"/>
      <c r="T9" s="89"/>
      <c r="U9" s="89"/>
      <c r="V9" s="91"/>
      <c r="W9" s="91"/>
      <c r="X9" s="89"/>
      <c r="Y9" s="89"/>
      <c r="Z9" s="90"/>
      <c r="AA9" s="89"/>
    </row>
    <row r="10" spans="1:28" s="97" customFormat="1" x14ac:dyDescent="0.2">
      <c r="A10" s="96" t="s">
        <v>72</v>
      </c>
      <c r="B10" s="91"/>
      <c r="C10" s="89"/>
      <c r="D10" s="89"/>
      <c r="E10" s="89"/>
      <c r="F10" s="93"/>
      <c r="G10" s="93"/>
      <c r="H10" s="95"/>
      <c r="I10" s="95"/>
      <c r="J10" s="94"/>
      <c r="K10" s="93"/>
      <c r="L10" s="93"/>
      <c r="M10" s="93"/>
      <c r="N10" s="93"/>
      <c r="O10" s="93"/>
      <c r="P10" s="92"/>
      <c r="Q10" s="92"/>
      <c r="R10" s="90"/>
      <c r="S10" s="90"/>
      <c r="T10" s="89"/>
      <c r="U10" s="89"/>
      <c r="V10" s="91"/>
      <c r="W10" s="91"/>
      <c r="X10" s="89"/>
      <c r="Y10" s="89"/>
      <c r="Z10" s="90"/>
      <c r="AA10" s="89"/>
      <c r="AB10" s="98"/>
    </row>
    <row r="11" spans="1:28" s="86" customFormat="1" x14ac:dyDescent="0.2">
      <c r="A11" s="96" t="s">
        <v>73</v>
      </c>
      <c r="B11" s="91"/>
      <c r="C11" s="89"/>
      <c r="D11" s="89"/>
      <c r="E11" s="89"/>
      <c r="F11" s="93"/>
      <c r="G11" s="93"/>
      <c r="H11" s="95"/>
      <c r="I11" s="95"/>
      <c r="J11" s="94"/>
      <c r="K11" s="93"/>
      <c r="L11" s="93"/>
      <c r="M11" s="93"/>
      <c r="N11" s="93"/>
      <c r="O11" s="93"/>
      <c r="P11" s="92"/>
      <c r="Q11" s="92"/>
      <c r="R11" s="90"/>
      <c r="S11" s="90"/>
      <c r="T11" s="89"/>
      <c r="U11" s="89"/>
      <c r="V11" s="91"/>
      <c r="W11" s="91"/>
      <c r="X11" s="89"/>
      <c r="Y11" s="89"/>
      <c r="Z11" s="90"/>
      <c r="AA11" s="89"/>
    </row>
    <row r="12" spans="1:28" s="86" customFormat="1" x14ac:dyDescent="0.2">
      <c r="A12" s="96" t="s">
        <v>74</v>
      </c>
      <c r="B12" s="91"/>
      <c r="C12" s="89"/>
      <c r="D12" s="89"/>
      <c r="E12" s="89"/>
      <c r="F12" s="93"/>
      <c r="G12" s="93"/>
      <c r="H12" s="95"/>
      <c r="I12" s="95"/>
      <c r="J12" s="94"/>
      <c r="K12" s="93"/>
      <c r="L12" s="93"/>
      <c r="M12" s="93"/>
      <c r="N12" s="93"/>
      <c r="O12" s="93"/>
      <c r="P12" s="92"/>
      <c r="Q12" s="92"/>
      <c r="R12" s="90"/>
      <c r="S12" s="90"/>
      <c r="T12" s="89"/>
      <c r="U12" s="89"/>
      <c r="V12" s="91"/>
      <c r="W12" s="91"/>
      <c r="X12" s="89"/>
      <c r="Y12" s="89"/>
      <c r="Z12" s="90"/>
      <c r="AA12" s="89"/>
    </row>
    <row r="13" spans="1:28" s="86" customFormat="1" x14ac:dyDescent="0.2">
      <c r="A13" s="96"/>
      <c r="B13" s="91"/>
      <c r="C13" s="89"/>
      <c r="D13" s="89"/>
      <c r="E13" s="89"/>
      <c r="F13" s="93"/>
      <c r="G13" s="93"/>
      <c r="H13" s="95"/>
      <c r="I13" s="95"/>
      <c r="J13" s="94"/>
      <c r="K13" s="93"/>
      <c r="L13" s="93"/>
      <c r="M13" s="93"/>
      <c r="N13" s="93"/>
      <c r="O13" s="93"/>
      <c r="P13" s="92"/>
      <c r="Q13" s="92"/>
      <c r="R13" s="90"/>
      <c r="S13" s="90"/>
      <c r="T13" s="89"/>
      <c r="U13" s="89"/>
      <c r="V13" s="91"/>
      <c r="W13" s="91"/>
      <c r="X13" s="89"/>
      <c r="Y13" s="89"/>
      <c r="Z13" s="90"/>
      <c r="AA13" s="89"/>
    </row>
    <row r="14" spans="1:28" s="86" customFormat="1" x14ac:dyDescent="0.2">
      <c r="A14" s="96"/>
      <c r="B14" s="91"/>
      <c r="C14" s="89"/>
      <c r="D14" s="89"/>
      <c r="E14" s="89"/>
      <c r="F14" s="93"/>
      <c r="G14" s="93"/>
      <c r="H14" s="95"/>
      <c r="I14" s="95"/>
      <c r="J14" s="94"/>
      <c r="K14" s="93"/>
      <c r="L14" s="93"/>
      <c r="M14" s="93"/>
      <c r="N14" s="93"/>
      <c r="O14" s="93"/>
      <c r="P14" s="92"/>
      <c r="Q14" s="92"/>
      <c r="R14" s="90"/>
      <c r="S14" s="90"/>
      <c r="T14" s="89"/>
      <c r="U14" s="89"/>
      <c r="V14" s="91"/>
      <c r="W14" s="91"/>
      <c r="X14" s="89"/>
      <c r="Y14" s="89"/>
      <c r="Z14" s="90"/>
      <c r="AA14" s="89"/>
    </row>
    <row r="15" spans="1:28" s="86" customFormat="1" x14ac:dyDescent="0.2">
      <c r="A15" s="96"/>
      <c r="B15" s="91"/>
      <c r="C15" s="89"/>
      <c r="D15" s="89"/>
      <c r="E15" s="89"/>
      <c r="F15" s="93"/>
      <c r="G15" s="93"/>
      <c r="H15" s="95"/>
      <c r="I15" s="95"/>
      <c r="J15" s="94"/>
      <c r="K15" s="93"/>
      <c r="L15" s="93"/>
      <c r="M15" s="93"/>
      <c r="N15" s="93"/>
      <c r="O15" s="93"/>
      <c r="P15" s="92"/>
      <c r="Q15" s="92"/>
      <c r="R15" s="90"/>
      <c r="S15" s="90"/>
      <c r="T15" s="89"/>
      <c r="U15" s="89"/>
      <c r="V15" s="91"/>
      <c r="W15" s="91"/>
      <c r="X15" s="89"/>
      <c r="Y15" s="89"/>
      <c r="Z15" s="90"/>
      <c r="AA15" s="89"/>
    </row>
    <row r="16" spans="1:28" s="86" customFormat="1" x14ac:dyDescent="0.2">
      <c r="A16" s="96"/>
      <c r="B16" s="91"/>
      <c r="C16" s="89"/>
      <c r="D16" s="89"/>
      <c r="E16" s="89"/>
      <c r="F16" s="93"/>
      <c r="G16" s="93"/>
      <c r="H16" s="95"/>
      <c r="I16" s="95"/>
      <c r="J16" s="94"/>
      <c r="K16" s="93"/>
      <c r="L16" s="93"/>
      <c r="M16" s="93"/>
      <c r="N16" s="93"/>
      <c r="O16" s="93"/>
      <c r="P16" s="92"/>
      <c r="Q16" s="92"/>
      <c r="R16" s="90"/>
      <c r="S16" s="90"/>
      <c r="T16" s="89"/>
      <c r="U16" s="89"/>
      <c r="V16" s="91"/>
      <c r="W16" s="91"/>
      <c r="X16" s="89"/>
      <c r="Y16" s="89"/>
      <c r="Z16" s="90"/>
      <c r="AA16" s="89"/>
    </row>
    <row r="17" spans="1:27" x14ac:dyDescent="0.2">
      <c r="A17" s="96"/>
      <c r="B17" s="91"/>
      <c r="C17" s="89"/>
      <c r="D17" s="89"/>
      <c r="E17" s="89"/>
      <c r="F17" s="93"/>
      <c r="G17" s="93"/>
      <c r="H17" s="95"/>
      <c r="I17" s="95"/>
      <c r="J17" s="94"/>
      <c r="K17" s="93"/>
      <c r="L17" s="93"/>
      <c r="M17" s="93"/>
      <c r="N17" s="93"/>
      <c r="O17" s="93"/>
      <c r="P17" s="92"/>
      <c r="Q17" s="92"/>
      <c r="R17" s="90"/>
      <c r="S17" s="90"/>
      <c r="T17" s="89"/>
      <c r="U17" s="89"/>
      <c r="V17" s="91"/>
      <c r="W17" s="91"/>
      <c r="X17" s="89"/>
      <c r="Y17" s="89"/>
      <c r="Z17" s="90"/>
      <c r="AA17" s="89"/>
    </row>
    <row r="18" spans="1:27" s="87" customFormat="1" x14ac:dyDescent="0.2">
      <c r="A18" s="88">
        <v>900001</v>
      </c>
      <c r="B18" s="63" t="s">
        <v>75</v>
      </c>
      <c r="C18" s="63"/>
      <c r="D18" s="63"/>
      <c r="E18" s="63"/>
      <c r="F18" s="64">
        <f>SUM(F9:F17)</f>
        <v>0</v>
      </c>
      <c r="G18" s="64">
        <f>SUM(G9:G17)</f>
        <v>0</v>
      </c>
      <c r="H18" s="64">
        <f>SUM(H9:H17)</f>
        <v>0</v>
      </c>
      <c r="I18" s="64">
        <f>SUM(I9:I17)</f>
        <v>0</v>
      </c>
      <c r="J18" s="65"/>
      <c r="K18" s="64">
        <f>SUM(K9:K17)</f>
        <v>0</v>
      </c>
      <c r="L18" s="64">
        <f>SUM(L9:L17)</f>
        <v>0</v>
      </c>
      <c r="M18" s="64">
        <f>SUM(M9:M17)</f>
        <v>0</v>
      </c>
      <c r="N18" s="64">
        <f>SUM(N9:N17)</f>
        <v>0</v>
      </c>
      <c r="O18" s="64">
        <f>SUM(O9:O17)</f>
        <v>0</v>
      </c>
      <c r="P18" s="66"/>
      <c r="Q18" s="63"/>
      <c r="R18" s="63"/>
      <c r="S18" s="67"/>
      <c r="T18" s="63"/>
      <c r="U18" s="63"/>
      <c r="V18" s="63"/>
      <c r="W18" s="63"/>
      <c r="X18" s="63"/>
      <c r="Y18" s="63"/>
      <c r="Z18" s="63"/>
      <c r="AA18" s="63"/>
    </row>
    <row r="19" spans="1:27" s="87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7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showGridLines="0" zoomScaleNormal="100" zoomScaleSheetLayoutView="100" workbookViewId="0">
      <selection activeCell="C8" sqref="C8:D105"/>
    </sheetView>
  </sheetViews>
  <sheetFormatPr baseColWidth="10" defaultColWidth="12.42578125" defaultRowHeight="11.25" x14ac:dyDescent="0.2"/>
  <cols>
    <col min="1" max="1" width="19.7109375" style="70" customWidth="1"/>
    <col min="2" max="2" width="50.7109375" style="70" customWidth="1"/>
    <col min="3" max="4" width="17.7109375" style="4" customWidth="1"/>
    <col min="5" max="16384" width="12.42578125" style="70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3" t="s">
        <v>230</v>
      </c>
      <c r="B5" s="203"/>
      <c r="C5" s="12"/>
      <c r="D5" s="82" t="s">
        <v>229</v>
      </c>
    </row>
    <row r="6" spans="1:4" ht="11.25" customHeight="1" x14ac:dyDescent="0.2">
      <c r="A6" s="209"/>
      <c r="B6" s="209"/>
      <c r="C6" s="210"/>
      <c r="D6" s="230"/>
    </row>
    <row r="7" spans="1:4" ht="15" customHeight="1" x14ac:dyDescent="0.2">
      <c r="A7" s="120" t="s">
        <v>45</v>
      </c>
      <c r="B7" s="119" t="s">
        <v>46</v>
      </c>
      <c r="C7" s="117" t="s">
        <v>116</v>
      </c>
      <c r="D7" s="117" t="s">
        <v>134</v>
      </c>
    </row>
    <row r="8" spans="1:4" ht="12.75" x14ac:dyDescent="0.2">
      <c r="A8" s="340" t="s">
        <v>549</v>
      </c>
      <c r="B8" s="343" t="s">
        <v>550</v>
      </c>
      <c r="C8" s="341">
        <v>0</v>
      </c>
      <c r="D8" s="114"/>
    </row>
    <row r="9" spans="1:4" ht="12.75" x14ac:dyDescent="0.2">
      <c r="A9" s="340" t="s">
        <v>551</v>
      </c>
      <c r="B9" s="343" t="s">
        <v>552</v>
      </c>
      <c r="C9" s="341">
        <v>15741075.859999999</v>
      </c>
      <c r="D9" s="114"/>
    </row>
    <row r="10" spans="1:4" ht="12.75" x14ac:dyDescent="0.2">
      <c r="A10" s="340" t="s">
        <v>553</v>
      </c>
      <c r="B10" s="343" t="s">
        <v>554</v>
      </c>
      <c r="C10" s="341">
        <v>217484.75000000015</v>
      </c>
      <c r="D10" s="114"/>
    </row>
    <row r="11" spans="1:4" ht="12.75" x14ac:dyDescent="0.2">
      <c r="A11" s="340" t="s">
        <v>555</v>
      </c>
      <c r="B11" s="343" t="s">
        <v>556</v>
      </c>
      <c r="C11" s="341">
        <v>84729.179999999978</v>
      </c>
      <c r="D11" s="114"/>
    </row>
    <row r="12" spans="1:4" ht="12.75" x14ac:dyDescent="0.2">
      <c r="A12" s="340" t="s">
        <v>557</v>
      </c>
      <c r="B12" s="343" t="s">
        <v>558</v>
      </c>
      <c r="C12" s="341">
        <v>55264.520000000019</v>
      </c>
      <c r="D12" s="114"/>
    </row>
    <row r="13" spans="1:4" x14ac:dyDescent="0.2">
      <c r="A13" s="130"/>
      <c r="B13" s="130"/>
      <c r="C13" s="128"/>
      <c r="D13" s="114"/>
    </row>
    <row r="14" spans="1:4" x14ac:dyDescent="0.2">
      <c r="A14" s="130"/>
      <c r="B14" s="130"/>
      <c r="C14" s="128"/>
      <c r="D14" s="114"/>
    </row>
    <row r="15" spans="1:4" x14ac:dyDescent="0.2">
      <c r="A15" s="130"/>
      <c r="B15" s="130"/>
      <c r="C15" s="128"/>
      <c r="D15" s="114"/>
    </row>
    <row r="16" spans="1:4" x14ac:dyDescent="0.2">
      <c r="A16" s="130"/>
      <c r="B16" s="130"/>
      <c r="C16" s="128"/>
      <c r="D16" s="114"/>
    </row>
    <row r="17" spans="1:4" x14ac:dyDescent="0.2">
      <c r="A17" s="130"/>
      <c r="B17" s="130"/>
      <c r="C17" s="128"/>
      <c r="D17" s="114"/>
    </row>
    <row r="18" spans="1:4" x14ac:dyDescent="0.2">
      <c r="A18" s="130"/>
      <c r="B18" s="130"/>
      <c r="C18" s="128"/>
      <c r="D18" s="114"/>
    </row>
    <row r="19" spans="1:4" x14ac:dyDescent="0.2">
      <c r="A19" s="130"/>
      <c r="B19" s="130"/>
      <c r="C19" s="128"/>
      <c r="D19" s="114"/>
    </row>
    <row r="20" spans="1:4" x14ac:dyDescent="0.2">
      <c r="A20" s="130"/>
      <c r="B20" s="130"/>
      <c r="C20" s="128"/>
      <c r="D20" s="114"/>
    </row>
    <row r="21" spans="1:4" x14ac:dyDescent="0.2">
      <c r="A21" s="130"/>
      <c r="B21" s="130"/>
      <c r="C21" s="128"/>
      <c r="D21" s="114"/>
    </row>
    <row r="22" spans="1:4" x14ac:dyDescent="0.2">
      <c r="A22" s="130"/>
      <c r="B22" s="130"/>
      <c r="C22" s="128"/>
      <c r="D22" s="114"/>
    </row>
    <row r="23" spans="1:4" x14ac:dyDescent="0.2">
      <c r="A23" s="130"/>
      <c r="B23" s="130"/>
      <c r="C23" s="128"/>
      <c r="D23" s="114"/>
    </row>
    <row r="24" spans="1:4" x14ac:dyDescent="0.2">
      <c r="A24" s="130"/>
      <c r="B24" s="130"/>
      <c r="C24" s="128"/>
      <c r="D24" s="114"/>
    </row>
    <row r="25" spans="1:4" x14ac:dyDescent="0.2">
      <c r="A25" s="130"/>
      <c r="B25" s="130"/>
      <c r="C25" s="128"/>
      <c r="D25" s="114"/>
    </row>
    <row r="26" spans="1:4" x14ac:dyDescent="0.2">
      <c r="A26" s="130"/>
      <c r="B26" s="130"/>
      <c r="C26" s="128"/>
      <c r="D26" s="114"/>
    </row>
    <row r="27" spans="1:4" x14ac:dyDescent="0.2">
      <c r="A27" s="130"/>
      <c r="B27" s="130"/>
      <c r="C27" s="128"/>
      <c r="D27" s="114"/>
    </row>
    <row r="28" spans="1:4" x14ac:dyDescent="0.2">
      <c r="A28" s="130"/>
      <c r="B28" s="130"/>
      <c r="C28" s="128"/>
      <c r="D28" s="114"/>
    </row>
    <row r="29" spans="1:4" x14ac:dyDescent="0.2">
      <c r="A29" s="130"/>
      <c r="B29" s="130"/>
      <c r="C29" s="128"/>
      <c r="D29" s="114"/>
    </row>
    <row r="30" spans="1:4" x14ac:dyDescent="0.2">
      <c r="A30" s="130"/>
      <c r="B30" s="130"/>
      <c r="C30" s="128"/>
      <c r="D30" s="114"/>
    </row>
    <row r="31" spans="1:4" x14ac:dyDescent="0.2">
      <c r="A31" s="130"/>
      <c r="B31" s="130"/>
      <c r="C31" s="128"/>
      <c r="D31" s="114"/>
    </row>
    <row r="32" spans="1:4" x14ac:dyDescent="0.2">
      <c r="A32" s="130"/>
      <c r="B32" s="130"/>
      <c r="C32" s="128"/>
      <c r="D32" s="114"/>
    </row>
    <row r="33" spans="1:4" x14ac:dyDescent="0.2">
      <c r="A33" s="130"/>
      <c r="B33" s="130"/>
      <c r="C33" s="128"/>
      <c r="D33" s="114"/>
    </row>
    <row r="34" spans="1:4" x14ac:dyDescent="0.2">
      <c r="A34" s="130"/>
      <c r="B34" s="130"/>
      <c r="C34" s="128"/>
      <c r="D34" s="114"/>
    </row>
    <row r="35" spans="1:4" x14ac:dyDescent="0.2">
      <c r="A35" s="130"/>
      <c r="B35" s="130"/>
      <c r="C35" s="128"/>
      <c r="D35" s="114"/>
    </row>
    <row r="36" spans="1:4" x14ac:dyDescent="0.2">
      <c r="A36" s="130"/>
      <c r="B36" s="130"/>
      <c r="C36" s="128"/>
      <c r="D36" s="114"/>
    </row>
    <row r="37" spans="1:4" x14ac:dyDescent="0.2">
      <c r="A37" s="130"/>
      <c r="B37" s="130"/>
      <c r="C37" s="128"/>
      <c r="D37" s="114"/>
    </row>
    <row r="38" spans="1:4" x14ac:dyDescent="0.2">
      <c r="A38" s="130"/>
      <c r="B38" s="130"/>
      <c r="C38" s="128"/>
      <c r="D38" s="114"/>
    </row>
    <row r="39" spans="1:4" x14ac:dyDescent="0.2">
      <c r="A39" s="130"/>
      <c r="B39" s="130"/>
      <c r="C39" s="128"/>
      <c r="D39" s="114"/>
    </row>
    <row r="40" spans="1:4" x14ac:dyDescent="0.2">
      <c r="A40" s="130"/>
      <c r="B40" s="130"/>
      <c r="C40" s="128"/>
      <c r="D40" s="114"/>
    </row>
    <row r="41" spans="1:4" x14ac:dyDescent="0.2">
      <c r="A41" s="130"/>
      <c r="B41" s="130"/>
      <c r="C41" s="128"/>
      <c r="D41" s="114"/>
    </row>
    <row r="42" spans="1:4" x14ac:dyDescent="0.2">
      <c r="A42" s="130"/>
      <c r="B42" s="130"/>
      <c r="C42" s="128"/>
      <c r="D42" s="114"/>
    </row>
    <row r="43" spans="1:4" x14ac:dyDescent="0.2">
      <c r="A43" s="130"/>
      <c r="B43" s="130"/>
      <c r="C43" s="128"/>
      <c r="D43" s="114"/>
    </row>
    <row r="44" spans="1:4" x14ac:dyDescent="0.2">
      <c r="A44" s="130"/>
      <c r="B44" s="130"/>
      <c r="C44" s="128"/>
      <c r="D44" s="114"/>
    </row>
    <row r="45" spans="1:4" s="7" customFormat="1" x14ac:dyDescent="0.2">
      <c r="A45" s="145"/>
      <c r="B45" s="145" t="s">
        <v>228</v>
      </c>
      <c r="C45" s="125">
        <v>16098554.309999999</v>
      </c>
      <c r="D45" s="136"/>
    </row>
    <row r="46" spans="1:4" s="7" customFormat="1" x14ac:dyDescent="0.2">
      <c r="A46" s="45"/>
      <c r="B46" s="45"/>
      <c r="C46" s="10"/>
      <c r="D46" s="10"/>
    </row>
    <row r="47" spans="1:4" s="7" customFormat="1" x14ac:dyDescent="0.2">
      <c r="A47" s="45"/>
      <c r="B47" s="45"/>
      <c r="C47" s="10"/>
      <c r="D47" s="10"/>
    </row>
    <row r="48" spans="1:4" x14ac:dyDescent="0.2">
      <c r="A48" s="46"/>
      <c r="B48" s="46"/>
      <c r="C48" s="34"/>
      <c r="D48" s="34"/>
    </row>
    <row r="49" spans="1:4" ht="21.75" customHeight="1" x14ac:dyDescent="0.2">
      <c r="A49" s="203" t="s">
        <v>227</v>
      </c>
      <c r="B49" s="203"/>
      <c r="C49" s="231"/>
      <c r="D49" s="82" t="s">
        <v>226</v>
      </c>
    </row>
    <row r="50" spans="1:4" x14ac:dyDescent="0.2">
      <c r="A50" s="209"/>
      <c r="B50" s="209"/>
      <c r="C50" s="210"/>
      <c r="D50" s="230"/>
    </row>
    <row r="51" spans="1:4" ht="15" customHeight="1" x14ac:dyDescent="0.2">
      <c r="A51" s="120" t="s">
        <v>45</v>
      </c>
      <c r="B51" s="119" t="s">
        <v>46</v>
      </c>
      <c r="C51" s="117" t="s">
        <v>116</v>
      </c>
      <c r="D51" s="117" t="s">
        <v>134</v>
      </c>
    </row>
    <row r="52" spans="1:4" ht="12.75" x14ac:dyDescent="0.2">
      <c r="A52" s="340" t="s">
        <v>559</v>
      </c>
      <c r="B52" s="343" t="s">
        <v>560</v>
      </c>
      <c r="C52" s="341">
        <v>805846.99999999965</v>
      </c>
      <c r="D52" s="114" t="s">
        <v>561</v>
      </c>
    </row>
    <row r="53" spans="1:4" x14ac:dyDescent="0.2">
      <c r="A53" s="130"/>
      <c r="B53" s="130"/>
      <c r="C53" s="128"/>
      <c r="D53" s="114"/>
    </row>
    <row r="54" spans="1:4" x14ac:dyDescent="0.2">
      <c r="A54" s="130"/>
      <c r="B54" s="130"/>
      <c r="C54" s="128"/>
      <c r="D54" s="114"/>
    </row>
    <row r="55" spans="1:4" x14ac:dyDescent="0.2">
      <c r="A55" s="130"/>
      <c r="B55" s="130"/>
      <c r="C55" s="128"/>
      <c r="D55" s="114"/>
    </row>
    <row r="56" spans="1:4" x14ac:dyDescent="0.2">
      <c r="A56" s="130"/>
      <c r="B56" s="130"/>
      <c r="C56" s="128"/>
      <c r="D56" s="114"/>
    </row>
    <row r="57" spans="1:4" x14ac:dyDescent="0.2">
      <c r="A57" s="130"/>
      <c r="B57" s="130"/>
      <c r="C57" s="128"/>
      <c r="D57" s="114"/>
    </row>
    <row r="58" spans="1:4" x14ac:dyDescent="0.2">
      <c r="A58" s="130"/>
      <c r="B58" s="130"/>
      <c r="C58" s="128"/>
      <c r="D58" s="114"/>
    </row>
    <row r="59" spans="1:4" x14ac:dyDescent="0.2">
      <c r="A59" s="130"/>
      <c r="B59" s="130"/>
      <c r="C59" s="128"/>
      <c r="D59" s="114"/>
    </row>
    <row r="60" spans="1:4" x14ac:dyDescent="0.2">
      <c r="A60" s="130"/>
      <c r="B60" s="130"/>
      <c r="C60" s="128"/>
      <c r="D60" s="114"/>
    </row>
    <row r="61" spans="1:4" x14ac:dyDescent="0.2">
      <c r="A61" s="130"/>
      <c r="B61" s="130"/>
      <c r="C61" s="128"/>
      <c r="D61" s="114"/>
    </row>
    <row r="62" spans="1:4" x14ac:dyDescent="0.2">
      <c r="A62" s="130"/>
      <c r="B62" s="130"/>
      <c r="C62" s="128"/>
      <c r="D62" s="114"/>
    </row>
    <row r="63" spans="1:4" x14ac:dyDescent="0.2">
      <c r="A63" s="130"/>
      <c r="B63" s="130"/>
      <c r="C63" s="128"/>
      <c r="D63" s="114"/>
    </row>
    <row r="64" spans="1:4" x14ac:dyDescent="0.2">
      <c r="A64" s="130"/>
      <c r="B64" s="130"/>
      <c r="C64" s="128"/>
      <c r="D64" s="114"/>
    </row>
    <row r="65" spans="1:4" x14ac:dyDescent="0.2">
      <c r="A65" s="130"/>
      <c r="B65" s="130"/>
      <c r="C65" s="128"/>
      <c r="D65" s="114"/>
    </row>
    <row r="66" spans="1:4" x14ac:dyDescent="0.2">
      <c r="A66" s="130"/>
      <c r="B66" s="130"/>
      <c r="C66" s="128"/>
      <c r="D66" s="114"/>
    </row>
    <row r="67" spans="1:4" x14ac:dyDescent="0.2">
      <c r="A67" s="130"/>
      <c r="B67" s="130"/>
      <c r="C67" s="128"/>
      <c r="D67" s="114"/>
    </row>
    <row r="68" spans="1:4" x14ac:dyDescent="0.2">
      <c r="A68" s="130"/>
      <c r="B68" s="130"/>
      <c r="C68" s="128"/>
      <c r="D68" s="114"/>
    </row>
    <row r="69" spans="1:4" x14ac:dyDescent="0.2">
      <c r="A69" s="130"/>
      <c r="B69" s="130"/>
      <c r="C69" s="128"/>
      <c r="D69" s="114"/>
    </row>
    <row r="70" spans="1:4" x14ac:dyDescent="0.2">
      <c r="A70" s="130"/>
      <c r="B70" s="130"/>
      <c r="C70" s="128"/>
      <c r="D70" s="114"/>
    </row>
    <row r="71" spans="1:4" x14ac:dyDescent="0.2">
      <c r="A71" s="130"/>
      <c r="B71" s="130"/>
      <c r="C71" s="128"/>
      <c r="D71" s="114"/>
    </row>
    <row r="72" spans="1:4" x14ac:dyDescent="0.2">
      <c r="A72" s="130"/>
      <c r="B72" s="130"/>
      <c r="C72" s="128"/>
      <c r="D72" s="114"/>
    </row>
    <row r="73" spans="1:4" x14ac:dyDescent="0.2">
      <c r="A73" s="130"/>
      <c r="B73" s="130"/>
      <c r="C73" s="128"/>
      <c r="D73" s="114"/>
    </row>
    <row r="74" spans="1:4" x14ac:dyDescent="0.2">
      <c r="A74" s="130"/>
      <c r="B74" s="130"/>
      <c r="C74" s="128"/>
      <c r="D74" s="114"/>
    </row>
    <row r="75" spans="1:4" x14ac:dyDescent="0.2">
      <c r="A75" s="130"/>
      <c r="B75" s="130"/>
      <c r="C75" s="128"/>
      <c r="D75" s="114"/>
    </row>
    <row r="76" spans="1:4" x14ac:dyDescent="0.2">
      <c r="A76" s="130"/>
      <c r="B76" s="130"/>
      <c r="C76" s="128"/>
      <c r="D76" s="114"/>
    </row>
    <row r="77" spans="1:4" x14ac:dyDescent="0.2">
      <c r="A77" s="130"/>
      <c r="B77" s="130"/>
      <c r="C77" s="128"/>
      <c r="D77" s="114"/>
    </row>
    <row r="78" spans="1:4" x14ac:dyDescent="0.2">
      <c r="A78" s="130"/>
      <c r="B78" s="130"/>
      <c r="C78" s="128"/>
      <c r="D78" s="114"/>
    </row>
    <row r="79" spans="1:4" x14ac:dyDescent="0.2">
      <c r="A79" s="130"/>
      <c r="B79" s="130"/>
      <c r="C79" s="128"/>
      <c r="D79" s="114"/>
    </row>
    <row r="80" spans="1:4" x14ac:dyDescent="0.2">
      <c r="A80" s="130"/>
      <c r="B80" s="130"/>
      <c r="C80" s="128"/>
      <c r="D80" s="114"/>
    </row>
    <row r="81" spans="1:4" x14ac:dyDescent="0.2">
      <c r="A81" s="130"/>
      <c r="B81" s="130"/>
      <c r="C81" s="128"/>
      <c r="D81" s="114"/>
    </row>
    <row r="82" spans="1:4" x14ac:dyDescent="0.2">
      <c r="A82" s="130"/>
      <c r="B82" s="130"/>
      <c r="C82" s="128"/>
      <c r="D82" s="114"/>
    </row>
    <row r="83" spans="1:4" x14ac:dyDescent="0.2">
      <c r="A83" s="130"/>
      <c r="B83" s="130"/>
      <c r="C83" s="128"/>
      <c r="D83" s="114"/>
    </row>
    <row r="84" spans="1:4" x14ac:dyDescent="0.2">
      <c r="A84" s="130"/>
      <c r="B84" s="130"/>
      <c r="C84" s="128"/>
      <c r="D84" s="114"/>
    </row>
    <row r="85" spans="1:4" x14ac:dyDescent="0.2">
      <c r="A85" s="130"/>
      <c r="B85" s="130"/>
      <c r="C85" s="128"/>
      <c r="D85" s="114"/>
    </row>
    <row r="86" spans="1:4" x14ac:dyDescent="0.2">
      <c r="A86" s="130"/>
      <c r="B86" s="130"/>
      <c r="C86" s="128"/>
      <c r="D86" s="114"/>
    </row>
    <row r="87" spans="1:4" x14ac:dyDescent="0.2">
      <c r="A87" s="130"/>
      <c r="B87" s="130"/>
      <c r="C87" s="128"/>
      <c r="D87" s="114"/>
    </row>
    <row r="88" spans="1:4" x14ac:dyDescent="0.2">
      <c r="A88" s="130"/>
      <c r="B88" s="130"/>
      <c r="C88" s="128"/>
      <c r="D88" s="114"/>
    </row>
    <row r="89" spans="1:4" x14ac:dyDescent="0.2">
      <c r="A89" s="145"/>
      <c r="B89" s="145" t="s">
        <v>225</v>
      </c>
      <c r="C89" s="125">
        <v>805846.99999999965</v>
      </c>
      <c r="D89" s="136"/>
    </row>
    <row r="90" spans="1:4" x14ac:dyDescent="0.2">
      <c r="A90" s="46"/>
      <c r="B90" s="46"/>
      <c r="C90" s="34"/>
      <c r="D90" s="34"/>
    </row>
    <row r="91" spans="1:4" x14ac:dyDescent="0.2">
      <c r="A91" s="46"/>
      <c r="B91" s="46"/>
      <c r="C91" s="34"/>
      <c r="D91" s="34"/>
    </row>
    <row r="92" spans="1:4" x14ac:dyDescent="0.2">
      <c r="A92" s="46"/>
      <c r="B92" s="46"/>
      <c r="C92" s="34"/>
      <c r="D92" s="34"/>
    </row>
    <row r="93" spans="1:4" x14ac:dyDescent="0.2">
      <c r="A93" s="46"/>
      <c r="B93" s="46"/>
      <c r="C93" s="34"/>
      <c r="D93" s="34"/>
    </row>
    <row r="94" spans="1:4" x14ac:dyDescent="0.2">
      <c r="A94" s="46"/>
      <c r="B94" s="46"/>
      <c r="C94" s="34"/>
      <c r="D94" s="34"/>
    </row>
    <row r="95" spans="1:4" x14ac:dyDescent="0.2">
      <c r="A95" s="46"/>
      <c r="B95" s="46"/>
      <c r="C95" s="34"/>
      <c r="D95" s="34"/>
    </row>
    <row r="96" spans="1:4" x14ac:dyDescent="0.2">
      <c r="A96" s="46"/>
      <c r="B96" s="46"/>
      <c r="C96" s="34"/>
      <c r="D96" s="34"/>
    </row>
    <row r="97" spans="1:4" x14ac:dyDescent="0.2">
      <c r="A97" s="46"/>
      <c r="B97" s="46"/>
      <c r="C97" s="34"/>
      <c r="D97" s="34"/>
    </row>
    <row r="98" spans="1:4" x14ac:dyDescent="0.2">
      <c r="A98" s="46"/>
      <c r="B98" s="46"/>
      <c r="C98" s="34"/>
      <c r="D98" s="34"/>
    </row>
    <row r="99" spans="1:4" x14ac:dyDescent="0.2">
      <c r="A99" s="46"/>
      <c r="B99" s="46"/>
      <c r="C99" s="34"/>
      <c r="D99" s="34"/>
    </row>
    <row r="100" spans="1:4" x14ac:dyDescent="0.2">
      <c r="A100" s="46"/>
      <c r="B100" s="46"/>
      <c r="C100" s="34"/>
      <c r="D100" s="34"/>
    </row>
    <row r="101" spans="1:4" x14ac:dyDescent="0.2">
      <c r="A101" s="46"/>
      <c r="B101" s="46"/>
      <c r="C101" s="34"/>
      <c r="D101" s="34"/>
    </row>
    <row r="102" spans="1:4" x14ac:dyDescent="0.2">
      <c r="A102" s="46"/>
      <c r="B102" s="46"/>
      <c r="C102" s="34"/>
      <c r="D102" s="34"/>
    </row>
    <row r="103" spans="1:4" x14ac:dyDescent="0.2">
      <c r="A103" s="46"/>
      <c r="B103" s="46"/>
      <c r="C103" s="34"/>
      <c r="D103" s="34"/>
    </row>
    <row r="104" spans="1:4" x14ac:dyDescent="0.2">
      <c r="A104" s="46"/>
      <c r="B104" s="46"/>
      <c r="C104" s="34"/>
      <c r="D104" s="34"/>
    </row>
    <row r="105" spans="1:4" x14ac:dyDescent="0.2">
      <c r="A105" s="46"/>
      <c r="B105" s="46"/>
      <c r="C105" s="34"/>
      <c r="D105" s="34"/>
    </row>
    <row r="106" spans="1:4" x14ac:dyDescent="0.2">
      <c r="A106" s="46"/>
      <c r="B106" s="46"/>
      <c r="C106" s="34"/>
      <c r="D106" s="34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zoomScaleNormal="100" zoomScaleSheetLayoutView="100" workbookViewId="0">
      <selection activeCell="C8" sqref="C8:D17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6" width="11.42578125" style="70" customWidth="1"/>
    <col min="7" max="16384" width="11.42578125" style="70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3" t="s">
        <v>233</v>
      </c>
      <c r="B5" s="203"/>
      <c r="C5" s="21"/>
      <c r="E5" s="82" t="s">
        <v>232</v>
      </c>
    </row>
    <row r="6" spans="1:5" x14ac:dyDescent="0.2">
      <c r="A6" s="209"/>
      <c r="B6" s="209"/>
      <c r="C6" s="210"/>
      <c r="D6" s="209"/>
      <c r="E6" s="230"/>
    </row>
    <row r="7" spans="1:5" ht="15" customHeight="1" x14ac:dyDescent="0.2">
      <c r="A7" s="120" t="s">
        <v>45</v>
      </c>
      <c r="B7" s="119" t="s">
        <v>46</v>
      </c>
      <c r="C7" s="117" t="s">
        <v>116</v>
      </c>
      <c r="D7" s="237" t="s">
        <v>212</v>
      </c>
      <c r="E7" s="117" t="s">
        <v>134</v>
      </c>
    </row>
    <row r="8" spans="1:5" ht="12.75" x14ac:dyDescent="0.2">
      <c r="A8" s="340" t="s">
        <v>562</v>
      </c>
      <c r="B8" s="343" t="s">
        <v>563</v>
      </c>
      <c r="C8" s="341">
        <v>23750.690000000002</v>
      </c>
      <c r="D8" s="348" t="s">
        <v>563</v>
      </c>
      <c r="E8" s="234"/>
    </row>
    <row r="9" spans="1:5" ht="12.75" x14ac:dyDescent="0.2">
      <c r="A9" s="340" t="s">
        <v>564</v>
      </c>
      <c r="B9" s="343" t="s">
        <v>565</v>
      </c>
      <c r="C9" s="341">
        <v>190847.89999999997</v>
      </c>
      <c r="D9" s="348" t="s">
        <v>563</v>
      </c>
      <c r="E9" s="234"/>
    </row>
    <row r="10" spans="1:5" x14ac:dyDescent="0.2">
      <c r="A10" s="236"/>
      <c r="B10" s="236"/>
      <c r="C10" s="235"/>
      <c r="D10" s="234"/>
      <c r="E10" s="234"/>
    </row>
    <row r="11" spans="1:5" x14ac:dyDescent="0.2">
      <c r="A11" s="236"/>
      <c r="B11" s="236"/>
      <c r="C11" s="235"/>
      <c r="D11" s="234"/>
      <c r="E11" s="234"/>
    </row>
    <row r="12" spans="1:5" x14ac:dyDescent="0.2">
      <c r="A12" s="236"/>
      <c r="B12" s="236"/>
      <c r="C12" s="235"/>
      <c r="D12" s="234"/>
      <c r="E12" s="234"/>
    </row>
    <row r="13" spans="1:5" x14ac:dyDescent="0.2">
      <c r="A13" s="236"/>
      <c r="B13" s="236"/>
      <c r="C13" s="235"/>
      <c r="D13" s="234"/>
      <c r="E13" s="234"/>
    </row>
    <row r="14" spans="1:5" x14ac:dyDescent="0.2">
      <c r="A14" s="233"/>
      <c r="B14" s="145" t="s">
        <v>231</v>
      </c>
      <c r="C14" s="112">
        <v>214598.58999999997</v>
      </c>
      <c r="D14" s="232"/>
      <c r="E14" s="23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9"/>
  <sheetViews>
    <sheetView showGridLines="0" topLeftCell="A67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49" customWidth="1"/>
    <col min="5" max="5" width="17.7109375" style="50" customWidth="1"/>
    <col min="6" max="8" width="11.42578125" style="46"/>
    <col min="9" max="16384" width="11.42578125" style="70"/>
  </cols>
  <sheetData>
    <row r="1" spans="1:8" s="11" customFormat="1" ht="11.25" customHeight="1" x14ac:dyDescent="0.2">
      <c r="A1" s="20" t="s">
        <v>43</v>
      </c>
      <c r="B1" s="20"/>
      <c r="C1" s="21"/>
      <c r="D1" s="249"/>
      <c r="E1" s="5"/>
    </row>
    <row r="2" spans="1:8" s="11" customFormat="1" ht="11.25" customHeight="1" x14ac:dyDescent="0.2">
      <c r="A2" s="20" t="s">
        <v>0</v>
      </c>
      <c r="B2" s="20"/>
      <c r="C2" s="21"/>
      <c r="D2" s="249"/>
      <c r="E2" s="33"/>
    </row>
    <row r="3" spans="1:8" s="11" customFormat="1" ht="10.5" customHeight="1" x14ac:dyDescent="0.2">
      <c r="C3" s="21"/>
      <c r="D3" s="249"/>
      <c r="E3" s="33"/>
    </row>
    <row r="4" spans="1:8" s="11" customFormat="1" ht="10.5" customHeight="1" x14ac:dyDescent="0.2">
      <c r="C4" s="21"/>
      <c r="D4" s="249"/>
      <c r="E4" s="33"/>
    </row>
    <row r="5" spans="1:8" s="11" customFormat="1" ht="11.25" customHeight="1" x14ac:dyDescent="0.2">
      <c r="A5" s="109" t="s">
        <v>238</v>
      </c>
      <c r="B5" s="109"/>
      <c r="C5" s="21"/>
      <c r="D5" s="248"/>
      <c r="E5" s="247" t="s">
        <v>237</v>
      </c>
    </row>
    <row r="6" spans="1:8" ht="11.25" customHeight="1" x14ac:dyDescent="0.2">
      <c r="A6" s="143"/>
      <c r="B6" s="143"/>
      <c r="C6" s="141"/>
      <c r="D6" s="246"/>
      <c r="E6" s="3"/>
      <c r="F6" s="70"/>
      <c r="G6" s="70"/>
      <c r="H6" s="70"/>
    </row>
    <row r="7" spans="1:8" ht="15" customHeight="1" x14ac:dyDescent="0.2">
      <c r="A7" s="120" t="s">
        <v>45</v>
      </c>
      <c r="B7" s="119" t="s">
        <v>46</v>
      </c>
      <c r="C7" s="117" t="s">
        <v>116</v>
      </c>
      <c r="D7" s="245" t="s">
        <v>236</v>
      </c>
      <c r="E7" s="244" t="s">
        <v>235</v>
      </c>
      <c r="F7" s="70"/>
      <c r="G7" s="70"/>
      <c r="H7" s="70"/>
    </row>
    <row r="8" spans="1:8" x14ac:dyDescent="0.2">
      <c r="A8" s="130" t="s">
        <v>566</v>
      </c>
      <c r="B8" s="130" t="s">
        <v>567</v>
      </c>
      <c r="C8" s="146">
        <v>2209962.7200000002</v>
      </c>
      <c r="D8" s="243">
        <f t="shared" ref="D8:D39" si="0">C8/$C$98</f>
        <v>0.20870547962089914</v>
      </c>
      <c r="E8" s="242" t="s">
        <v>887</v>
      </c>
    </row>
    <row r="9" spans="1:8" x14ac:dyDescent="0.2">
      <c r="A9" s="130" t="s">
        <v>568</v>
      </c>
      <c r="B9" s="130" t="s">
        <v>569</v>
      </c>
      <c r="C9" s="146">
        <v>131985.1</v>
      </c>
      <c r="D9" s="243">
        <f t="shared" si="0"/>
        <v>1.2464469807125223E-2</v>
      </c>
      <c r="E9" s="242"/>
    </row>
    <row r="10" spans="1:8" x14ac:dyDescent="0.2">
      <c r="A10" s="130" t="s">
        <v>570</v>
      </c>
      <c r="B10" s="130" t="s">
        <v>571</v>
      </c>
      <c r="C10" s="146">
        <v>294368.14</v>
      </c>
      <c r="D10" s="243">
        <f t="shared" si="0"/>
        <v>2.7799674305733078E-2</v>
      </c>
      <c r="E10" s="242"/>
    </row>
    <row r="11" spans="1:8" x14ac:dyDescent="0.2">
      <c r="A11" s="130" t="s">
        <v>572</v>
      </c>
      <c r="B11" s="130" t="s">
        <v>573</v>
      </c>
      <c r="C11" s="146">
        <v>31390.53</v>
      </c>
      <c r="D11" s="243">
        <f t="shared" si="0"/>
        <v>2.9644733641498813E-3</v>
      </c>
      <c r="E11" s="242"/>
    </row>
    <row r="12" spans="1:8" x14ac:dyDescent="0.2">
      <c r="A12" s="130" t="s">
        <v>574</v>
      </c>
      <c r="B12" s="130" t="s">
        <v>575</v>
      </c>
      <c r="C12" s="146">
        <v>52199.360000000001</v>
      </c>
      <c r="D12" s="243">
        <f t="shared" si="0"/>
        <v>4.929627258465236E-3</v>
      </c>
      <c r="E12" s="242"/>
    </row>
    <row r="13" spans="1:8" x14ac:dyDescent="0.2">
      <c r="A13" s="130" t="s">
        <v>576</v>
      </c>
      <c r="B13" s="130" t="s">
        <v>577</v>
      </c>
      <c r="C13" s="146">
        <v>3033.56</v>
      </c>
      <c r="D13" s="243">
        <f t="shared" si="0"/>
        <v>2.8648473977822337E-4</v>
      </c>
      <c r="E13" s="242"/>
    </row>
    <row r="14" spans="1:8" x14ac:dyDescent="0.2">
      <c r="A14" s="130" t="s">
        <v>578</v>
      </c>
      <c r="B14" s="130" t="s">
        <v>579</v>
      </c>
      <c r="C14" s="146">
        <v>18861.32</v>
      </c>
      <c r="D14" s="243">
        <f t="shared" si="0"/>
        <v>1.7812340458318939E-3</v>
      </c>
      <c r="E14" s="242"/>
    </row>
    <row r="15" spans="1:8" x14ac:dyDescent="0.2">
      <c r="A15" s="130" t="s">
        <v>580</v>
      </c>
      <c r="B15" s="130" t="s">
        <v>581</v>
      </c>
      <c r="C15" s="146">
        <v>19285.75</v>
      </c>
      <c r="D15" s="243">
        <f t="shared" si="0"/>
        <v>1.8213165621177333E-3</v>
      </c>
      <c r="E15" s="242"/>
    </row>
    <row r="16" spans="1:8" x14ac:dyDescent="0.2">
      <c r="A16" s="130" t="s">
        <v>582</v>
      </c>
      <c r="B16" s="130" t="s">
        <v>583</v>
      </c>
      <c r="C16" s="146">
        <v>297852.84000000003</v>
      </c>
      <c r="D16" s="243">
        <f t="shared" si="0"/>
        <v>2.81287640131083E-2</v>
      </c>
      <c r="E16" s="242"/>
    </row>
    <row r="17" spans="1:5" x14ac:dyDescent="0.2">
      <c r="A17" s="130" t="s">
        <v>584</v>
      </c>
      <c r="B17" s="130" t="s">
        <v>585</v>
      </c>
      <c r="C17" s="146">
        <v>99040.85</v>
      </c>
      <c r="D17" s="243">
        <f t="shared" si="0"/>
        <v>9.353265516312206E-3</v>
      </c>
      <c r="E17" s="242"/>
    </row>
    <row r="18" spans="1:5" x14ac:dyDescent="0.2">
      <c r="A18" s="130" t="s">
        <v>586</v>
      </c>
      <c r="B18" s="130" t="s">
        <v>587</v>
      </c>
      <c r="C18" s="146">
        <v>101635.48</v>
      </c>
      <c r="D18" s="243">
        <f t="shared" si="0"/>
        <v>9.5982983821104005E-3</v>
      </c>
      <c r="E18" s="242"/>
    </row>
    <row r="19" spans="1:5" x14ac:dyDescent="0.2">
      <c r="A19" s="130" t="s">
        <v>588</v>
      </c>
      <c r="B19" s="130" t="s">
        <v>589</v>
      </c>
      <c r="C19" s="146">
        <v>11699.77</v>
      </c>
      <c r="D19" s="243">
        <f t="shared" si="0"/>
        <v>1.1049082806719051E-3</v>
      </c>
      <c r="E19" s="242"/>
    </row>
    <row r="20" spans="1:5" x14ac:dyDescent="0.2">
      <c r="A20" s="130" t="s">
        <v>590</v>
      </c>
      <c r="B20" s="130" t="s">
        <v>591</v>
      </c>
      <c r="C20" s="146">
        <v>474124.59</v>
      </c>
      <c r="D20" s="243">
        <f t="shared" si="0"/>
        <v>4.477559691867207E-2</v>
      </c>
      <c r="E20" s="242"/>
    </row>
    <row r="21" spans="1:5" x14ac:dyDescent="0.2">
      <c r="A21" s="130" t="s">
        <v>592</v>
      </c>
      <c r="B21" s="130" t="s">
        <v>593</v>
      </c>
      <c r="C21" s="146">
        <v>156958.79999999999</v>
      </c>
      <c r="D21" s="243">
        <f t="shared" si="0"/>
        <v>1.4822947617288666E-2</v>
      </c>
      <c r="E21" s="242"/>
    </row>
    <row r="22" spans="1:5" x14ac:dyDescent="0.2">
      <c r="A22" s="130" t="s">
        <v>594</v>
      </c>
      <c r="B22" s="130" t="s">
        <v>595</v>
      </c>
      <c r="C22" s="146">
        <v>12600</v>
      </c>
      <c r="D22" s="243">
        <f t="shared" si="0"/>
        <v>1.1899246170194802E-3</v>
      </c>
      <c r="E22" s="242"/>
    </row>
    <row r="23" spans="1:5" x14ac:dyDescent="0.2">
      <c r="A23" s="130" t="s">
        <v>596</v>
      </c>
      <c r="B23" s="130" t="s">
        <v>597</v>
      </c>
      <c r="C23" s="146">
        <v>16007.52</v>
      </c>
      <c r="D23" s="243">
        <f t="shared" si="0"/>
        <v>1.5117255639231484E-3</v>
      </c>
      <c r="E23" s="242"/>
    </row>
    <row r="24" spans="1:5" x14ac:dyDescent="0.2">
      <c r="A24" s="130" t="s">
        <v>598</v>
      </c>
      <c r="B24" s="130" t="s">
        <v>599</v>
      </c>
      <c r="C24" s="146">
        <v>4498.91</v>
      </c>
      <c r="D24" s="243">
        <f t="shared" si="0"/>
        <v>4.2487013958373887E-4</v>
      </c>
      <c r="E24" s="242"/>
    </row>
    <row r="25" spans="1:5" x14ac:dyDescent="0.2">
      <c r="A25" s="130" t="s">
        <v>600</v>
      </c>
      <c r="B25" s="130" t="s">
        <v>601</v>
      </c>
      <c r="C25" s="146">
        <v>14629.96</v>
      </c>
      <c r="D25" s="243">
        <f t="shared" si="0"/>
        <v>1.3816309166674852E-3</v>
      </c>
      <c r="E25" s="242"/>
    </row>
    <row r="26" spans="1:5" x14ac:dyDescent="0.2">
      <c r="A26" s="130" t="s">
        <v>602</v>
      </c>
      <c r="B26" s="130" t="s">
        <v>603</v>
      </c>
      <c r="C26" s="146">
        <v>5561.36</v>
      </c>
      <c r="D26" s="243">
        <f t="shared" si="0"/>
        <v>5.2520628318313142E-4</v>
      </c>
      <c r="E26" s="242"/>
    </row>
    <row r="27" spans="1:5" x14ac:dyDescent="0.2">
      <c r="A27" s="130" t="s">
        <v>604</v>
      </c>
      <c r="B27" s="130" t="s">
        <v>605</v>
      </c>
      <c r="C27" s="146">
        <v>4450</v>
      </c>
      <c r="D27" s="243">
        <f t="shared" si="0"/>
        <v>4.2025115442354661E-4</v>
      </c>
      <c r="E27" s="242"/>
    </row>
    <row r="28" spans="1:5" x14ac:dyDescent="0.2">
      <c r="A28" s="130" t="s">
        <v>606</v>
      </c>
      <c r="B28" s="130" t="s">
        <v>607</v>
      </c>
      <c r="C28" s="146">
        <v>4828</v>
      </c>
      <c r="D28" s="243">
        <f t="shared" si="0"/>
        <v>4.5594889293413101E-4</v>
      </c>
      <c r="E28" s="242"/>
    </row>
    <row r="29" spans="1:5" x14ac:dyDescent="0.2">
      <c r="A29" s="130" t="s">
        <v>608</v>
      </c>
      <c r="B29" s="130" t="s">
        <v>609</v>
      </c>
      <c r="C29" s="146">
        <v>1844.41</v>
      </c>
      <c r="D29" s="243">
        <f t="shared" si="0"/>
        <v>1.7418324308546821E-4</v>
      </c>
      <c r="E29" s="242"/>
    </row>
    <row r="30" spans="1:5" x14ac:dyDescent="0.2">
      <c r="A30" s="130" t="s">
        <v>610</v>
      </c>
      <c r="B30" s="130" t="s">
        <v>611</v>
      </c>
      <c r="C30" s="146">
        <v>9389.48</v>
      </c>
      <c r="D30" s="243">
        <f t="shared" si="0"/>
        <v>8.8672804706444992E-4</v>
      </c>
      <c r="E30" s="242"/>
    </row>
    <row r="31" spans="1:5" x14ac:dyDescent="0.2">
      <c r="A31" s="130" t="s">
        <v>612</v>
      </c>
      <c r="B31" s="130" t="s">
        <v>613</v>
      </c>
      <c r="C31" s="146">
        <v>600</v>
      </c>
      <c r="D31" s="243">
        <f t="shared" si="0"/>
        <v>5.666307700092763E-5</v>
      </c>
      <c r="E31" s="242"/>
    </row>
    <row r="32" spans="1:5" x14ac:dyDescent="0.2">
      <c r="A32" s="130" t="s">
        <v>614</v>
      </c>
      <c r="B32" s="130" t="s">
        <v>615</v>
      </c>
      <c r="C32" s="146">
        <v>1662.74</v>
      </c>
      <c r="D32" s="243">
        <f t="shared" si="0"/>
        <v>1.57026607754204E-4</v>
      </c>
      <c r="E32" s="242"/>
    </row>
    <row r="33" spans="1:5" x14ac:dyDescent="0.2">
      <c r="A33" s="130" t="s">
        <v>616</v>
      </c>
      <c r="B33" s="130" t="s">
        <v>617</v>
      </c>
      <c r="C33" s="146">
        <v>10019.120000000001</v>
      </c>
      <c r="D33" s="243">
        <f t="shared" si="0"/>
        <v>9.4619028006922353E-4</v>
      </c>
      <c r="E33" s="242"/>
    </row>
    <row r="34" spans="1:5" x14ac:dyDescent="0.2">
      <c r="A34" s="130" t="s">
        <v>618</v>
      </c>
      <c r="B34" s="130" t="s">
        <v>619</v>
      </c>
      <c r="C34" s="146">
        <v>456026.4</v>
      </c>
      <c r="D34" s="243">
        <f t="shared" si="0"/>
        <v>4.306643169609304E-2</v>
      </c>
      <c r="E34" s="242"/>
    </row>
    <row r="35" spans="1:5" x14ac:dyDescent="0.2">
      <c r="A35" s="130" t="s">
        <v>620</v>
      </c>
      <c r="B35" s="130" t="s">
        <v>621</v>
      </c>
      <c r="C35" s="146">
        <v>209077.21</v>
      </c>
      <c r="D35" s="243">
        <f t="shared" si="0"/>
        <v>1.9744930082281859E-2</v>
      </c>
      <c r="E35" s="242"/>
    </row>
    <row r="36" spans="1:5" x14ac:dyDescent="0.2">
      <c r="A36" s="130" t="s">
        <v>622</v>
      </c>
      <c r="B36" s="130" t="s">
        <v>623</v>
      </c>
      <c r="C36" s="146">
        <v>0</v>
      </c>
      <c r="D36" s="243">
        <f t="shared" si="0"/>
        <v>0</v>
      </c>
      <c r="E36" s="242"/>
    </row>
    <row r="37" spans="1:5" x14ac:dyDescent="0.2">
      <c r="A37" s="130" t="s">
        <v>624</v>
      </c>
      <c r="B37" s="130" t="s">
        <v>625</v>
      </c>
      <c r="C37" s="146">
        <v>125237.51</v>
      </c>
      <c r="D37" s="243">
        <f t="shared" si="0"/>
        <v>1.1827237787557406E-2</v>
      </c>
      <c r="E37" s="242"/>
    </row>
    <row r="38" spans="1:5" x14ac:dyDescent="0.2">
      <c r="A38" s="130" t="s">
        <v>626</v>
      </c>
      <c r="B38" s="130" t="s">
        <v>627</v>
      </c>
      <c r="C38" s="146">
        <v>21338.959999999999</v>
      </c>
      <c r="D38" s="243">
        <f t="shared" si="0"/>
        <v>2.0152185559995242E-3</v>
      </c>
      <c r="E38" s="242"/>
    </row>
    <row r="39" spans="1:5" x14ac:dyDescent="0.2">
      <c r="A39" s="130" t="s">
        <v>628</v>
      </c>
      <c r="B39" s="130" t="s">
        <v>629</v>
      </c>
      <c r="C39" s="146">
        <v>156013.31</v>
      </c>
      <c r="D39" s="243">
        <f t="shared" si="0"/>
        <v>1.4733656996165988E-2</v>
      </c>
      <c r="E39" s="242"/>
    </row>
    <row r="40" spans="1:5" x14ac:dyDescent="0.2">
      <c r="A40" s="130" t="s">
        <v>630</v>
      </c>
      <c r="B40" s="130" t="s">
        <v>631</v>
      </c>
      <c r="C40" s="146">
        <v>49697</v>
      </c>
      <c r="D40" s="243">
        <f t="shared" ref="D40:D71" si="1">C40/$C$98</f>
        <v>4.6933082295251673E-3</v>
      </c>
      <c r="E40" s="242"/>
    </row>
    <row r="41" spans="1:5" x14ac:dyDescent="0.2">
      <c r="A41" s="130" t="s">
        <v>632</v>
      </c>
      <c r="B41" s="130" t="s">
        <v>633</v>
      </c>
      <c r="C41" s="146">
        <v>79920.34</v>
      </c>
      <c r="D41" s="243">
        <f t="shared" si="1"/>
        <v>7.5475539656005269E-3</v>
      </c>
      <c r="E41" s="242"/>
    </row>
    <row r="42" spans="1:5" x14ac:dyDescent="0.2">
      <c r="A42" s="130" t="s">
        <v>634</v>
      </c>
      <c r="B42" s="130" t="s">
        <v>635</v>
      </c>
      <c r="C42" s="146">
        <v>1113.46</v>
      </c>
      <c r="D42" s="243">
        <f t="shared" si="1"/>
        <v>1.0515344952908814E-4</v>
      </c>
      <c r="E42" s="242"/>
    </row>
    <row r="43" spans="1:5" x14ac:dyDescent="0.2">
      <c r="A43" s="130" t="s">
        <v>636</v>
      </c>
      <c r="B43" s="130" t="s">
        <v>637</v>
      </c>
      <c r="C43" s="146">
        <v>22553.83</v>
      </c>
      <c r="D43" s="243">
        <f t="shared" si="1"/>
        <v>2.129949009926386E-3</v>
      </c>
      <c r="E43" s="242"/>
    </row>
    <row r="44" spans="1:5" x14ac:dyDescent="0.2">
      <c r="A44" s="130" t="s">
        <v>638</v>
      </c>
      <c r="B44" s="130" t="s">
        <v>639</v>
      </c>
      <c r="C44" s="146">
        <v>2001844.19</v>
      </c>
      <c r="D44" s="243">
        <f t="shared" si="1"/>
        <v>0.18905108580304933</v>
      </c>
      <c r="E44" s="242" t="s">
        <v>640</v>
      </c>
    </row>
    <row r="45" spans="1:5" x14ac:dyDescent="0.2">
      <c r="A45" s="130" t="s">
        <v>641</v>
      </c>
      <c r="B45" s="130" t="s">
        <v>642</v>
      </c>
      <c r="C45" s="146">
        <v>1641.57</v>
      </c>
      <c r="D45" s="243">
        <f t="shared" si="1"/>
        <v>1.5502734552068795E-4</v>
      </c>
      <c r="E45" s="242"/>
    </row>
    <row r="46" spans="1:5" x14ac:dyDescent="0.2">
      <c r="A46" s="130" t="s">
        <v>643</v>
      </c>
      <c r="B46" s="130" t="s">
        <v>644</v>
      </c>
      <c r="C46" s="146">
        <v>9819.06</v>
      </c>
      <c r="D46" s="243">
        <f t="shared" si="1"/>
        <v>9.272969214278807E-4</v>
      </c>
      <c r="E46" s="242"/>
    </row>
    <row r="47" spans="1:5" x14ac:dyDescent="0.2">
      <c r="A47" s="130" t="s">
        <v>645</v>
      </c>
      <c r="B47" s="130" t="s">
        <v>646</v>
      </c>
      <c r="C47" s="146">
        <v>5167.21</v>
      </c>
      <c r="D47" s="243">
        <f t="shared" si="1"/>
        <v>4.8798336351660543E-4</v>
      </c>
      <c r="E47" s="242"/>
    </row>
    <row r="48" spans="1:5" x14ac:dyDescent="0.2">
      <c r="A48" s="130" t="s">
        <v>647</v>
      </c>
      <c r="B48" s="130" t="s">
        <v>648</v>
      </c>
      <c r="C48" s="146">
        <v>0</v>
      </c>
      <c r="D48" s="243">
        <f t="shared" si="1"/>
        <v>0</v>
      </c>
      <c r="E48" s="242"/>
    </row>
    <row r="49" spans="1:5" x14ac:dyDescent="0.2">
      <c r="A49" s="130" t="s">
        <v>649</v>
      </c>
      <c r="B49" s="130" t="s">
        <v>650</v>
      </c>
      <c r="C49" s="146">
        <v>0</v>
      </c>
      <c r="D49" s="243">
        <f t="shared" si="1"/>
        <v>0</v>
      </c>
      <c r="E49" s="242"/>
    </row>
    <row r="50" spans="1:5" x14ac:dyDescent="0.2">
      <c r="A50" s="130" t="s">
        <v>651</v>
      </c>
      <c r="B50" s="130" t="s">
        <v>652</v>
      </c>
      <c r="C50" s="146">
        <v>953.21</v>
      </c>
      <c r="D50" s="243">
        <f t="shared" si="1"/>
        <v>9.0019686046757049E-5</v>
      </c>
      <c r="E50" s="242"/>
    </row>
    <row r="51" spans="1:5" x14ac:dyDescent="0.2">
      <c r="A51" s="130" t="s">
        <v>653</v>
      </c>
      <c r="B51" s="130" t="s">
        <v>654</v>
      </c>
      <c r="C51" s="146">
        <v>543605.82999999996</v>
      </c>
      <c r="D51" s="243">
        <f t="shared" si="1"/>
        <v>5.1337298339071955E-2</v>
      </c>
      <c r="E51" s="242"/>
    </row>
    <row r="52" spans="1:5" x14ac:dyDescent="0.2">
      <c r="A52" s="130" t="s">
        <v>655</v>
      </c>
      <c r="B52" s="130" t="s">
        <v>656</v>
      </c>
      <c r="C52" s="146">
        <v>338413.72</v>
      </c>
      <c r="D52" s="243">
        <f t="shared" si="1"/>
        <v>3.1959271124217266E-2</v>
      </c>
      <c r="E52" s="242"/>
    </row>
    <row r="53" spans="1:5" x14ac:dyDescent="0.2">
      <c r="A53" s="130" t="s">
        <v>657</v>
      </c>
      <c r="B53" s="130" t="s">
        <v>658</v>
      </c>
      <c r="C53" s="146">
        <v>16297.6</v>
      </c>
      <c r="D53" s="243">
        <f t="shared" si="1"/>
        <v>1.5391202728838637E-3</v>
      </c>
      <c r="E53" s="242"/>
    </row>
    <row r="54" spans="1:5" x14ac:dyDescent="0.2">
      <c r="A54" s="130" t="s">
        <v>659</v>
      </c>
      <c r="B54" s="130" t="s">
        <v>660</v>
      </c>
      <c r="C54" s="146">
        <v>91494</v>
      </c>
      <c r="D54" s="243">
        <f t="shared" si="1"/>
        <v>8.6405526118714538E-3</v>
      </c>
      <c r="E54" s="242"/>
    </row>
    <row r="55" spans="1:5" x14ac:dyDescent="0.2">
      <c r="A55" s="130" t="s">
        <v>661</v>
      </c>
      <c r="B55" s="130" t="s">
        <v>662</v>
      </c>
      <c r="C55" s="146">
        <v>13354.24</v>
      </c>
      <c r="D55" s="243">
        <f t="shared" si="1"/>
        <v>1.2611538823481131E-3</v>
      </c>
      <c r="E55" s="242"/>
    </row>
    <row r="56" spans="1:5" x14ac:dyDescent="0.2">
      <c r="A56" s="130" t="s">
        <v>663</v>
      </c>
      <c r="B56" s="130" t="s">
        <v>664</v>
      </c>
      <c r="C56" s="146">
        <v>49617.99</v>
      </c>
      <c r="D56" s="243">
        <f t="shared" si="1"/>
        <v>4.6858466466687615E-3</v>
      </c>
      <c r="E56" s="242"/>
    </row>
    <row r="57" spans="1:5" x14ac:dyDescent="0.2">
      <c r="A57" s="130" t="s">
        <v>665</v>
      </c>
      <c r="B57" s="130" t="s">
        <v>666</v>
      </c>
      <c r="C57" s="146">
        <v>40428.75</v>
      </c>
      <c r="D57" s="243">
        <f t="shared" si="1"/>
        <v>3.8180289571687551E-3</v>
      </c>
      <c r="E57" s="242"/>
    </row>
    <row r="58" spans="1:5" x14ac:dyDescent="0.2">
      <c r="A58" s="130" t="s">
        <v>667</v>
      </c>
      <c r="B58" s="130" t="s">
        <v>668</v>
      </c>
      <c r="C58" s="146">
        <v>756.67</v>
      </c>
      <c r="D58" s="243">
        <f t="shared" si="1"/>
        <v>7.1458750790486509E-5</v>
      </c>
      <c r="E58" s="242"/>
    </row>
    <row r="59" spans="1:5" x14ac:dyDescent="0.2">
      <c r="A59" s="130" t="s">
        <v>669</v>
      </c>
      <c r="B59" s="130" t="s">
        <v>670</v>
      </c>
      <c r="C59" s="146">
        <v>4741.24</v>
      </c>
      <c r="D59" s="243">
        <f t="shared" si="1"/>
        <v>4.4775541199979684E-4</v>
      </c>
      <c r="E59" s="242"/>
    </row>
    <row r="60" spans="1:5" x14ac:dyDescent="0.2">
      <c r="A60" s="130" t="s">
        <v>671</v>
      </c>
      <c r="B60" s="130" t="s">
        <v>672</v>
      </c>
      <c r="C60" s="146">
        <v>77144.37</v>
      </c>
      <c r="D60" s="243">
        <f t="shared" si="1"/>
        <v>7.2853956291634185E-3</v>
      </c>
      <c r="E60" s="242"/>
    </row>
    <row r="61" spans="1:5" x14ac:dyDescent="0.2">
      <c r="A61" s="130" t="s">
        <v>673</v>
      </c>
      <c r="B61" s="130" t="s">
        <v>674</v>
      </c>
      <c r="C61" s="146">
        <v>580347.06000000006</v>
      </c>
      <c r="D61" s="243">
        <f t="shared" si="1"/>
        <v>5.480708358006995E-2</v>
      </c>
      <c r="E61" s="242"/>
    </row>
    <row r="62" spans="1:5" x14ac:dyDescent="0.2">
      <c r="A62" s="130" t="s">
        <v>675</v>
      </c>
      <c r="B62" s="130" t="s">
        <v>676</v>
      </c>
      <c r="C62" s="146">
        <v>42400</v>
      </c>
      <c r="D62" s="243">
        <f t="shared" si="1"/>
        <v>4.0041907747322188E-3</v>
      </c>
      <c r="E62" s="242"/>
    </row>
    <row r="63" spans="1:5" x14ac:dyDescent="0.2">
      <c r="A63" s="130" t="s">
        <v>677</v>
      </c>
      <c r="B63" s="130" t="s">
        <v>678</v>
      </c>
      <c r="C63" s="146">
        <v>165913.41</v>
      </c>
      <c r="D63" s="243">
        <f t="shared" si="1"/>
        <v>1.5668607210527461E-2</v>
      </c>
      <c r="E63" s="242"/>
    </row>
    <row r="64" spans="1:5" x14ac:dyDescent="0.2">
      <c r="A64" s="130" t="s">
        <v>679</v>
      </c>
      <c r="B64" s="130" t="s">
        <v>680</v>
      </c>
      <c r="C64" s="146">
        <v>45900</v>
      </c>
      <c r="D64" s="243">
        <f t="shared" si="1"/>
        <v>4.3347253905709638E-3</v>
      </c>
      <c r="E64" s="242"/>
    </row>
    <row r="65" spans="1:5" x14ac:dyDescent="0.2">
      <c r="A65" s="130" t="s">
        <v>681</v>
      </c>
      <c r="B65" s="130" t="s">
        <v>682</v>
      </c>
      <c r="C65" s="146">
        <v>55015</v>
      </c>
      <c r="D65" s="243">
        <f t="shared" si="1"/>
        <v>5.1955319686767228E-3</v>
      </c>
      <c r="E65" s="242"/>
    </row>
    <row r="66" spans="1:5" x14ac:dyDescent="0.2">
      <c r="A66" s="130" t="s">
        <v>683</v>
      </c>
      <c r="B66" s="130" t="s">
        <v>684</v>
      </c>
      <c r="C66" s="146">
        <v>8613.0499999999993</v>
      </c>
      <c r="D66" s="243">
        <f t="shared" si="1"/>
        <v>8.1340319227139952E-4</v>
      </c>
      <c r="E66" s="242"/>
    </row>
    <row r="67" spans="1:5" x14ac:dyDescent="0.2">
      <c r="A67" s="130" t="s">
        <v>685</v>
      </c>
      <c r="B67" s="130" t="s">
        <v>686</v>
      </c>
      <c r="C67" s="146">
        <v>15259.35</v>
      </c>
      <c r="D67" s="243">
        <f t="shared" si="1"/>
        <v>1.4410695400568418E-3</v>
      </c>
      <c r="E67" s="242"/>
    </row>
    <row r="68" spans="1:5" x14ac:dyDescent="0.2">
      <c r="A68" s="130" t="s">
        <v>687</v>
      </c>
      <c r="B68" s="130" t="s">
        <v>688</v>
      </c>
      <c r="C68" s="146">
        <v>0</v>
      </c>
      <c r="D68" s="243">
        <f t="shared" si="1"/>
        <v>0</v>
      </c>
      <c r="E68" s="242"/>
    </row>
    <row r="69" spans="1:5" x14ac:dyDescent="0.2">
      <c r="A69" s="130" t="s">
        <v>689</v>
      </c>
      <c r="B69" s="130" t="s">
        <v>690</v>
      </c>
      <c r="C69" s="146">
        <v>1603.37</v>
      </c>
      <c r="D69" s="243">
        <f t="shared" si="1"/>
        <v>1.5141979628496222E-4</v>
      </c>
      <c r="E69" s="242"/>
    </row>
    <row r="70" spans="1:5" x14ac:dyDescent="0.2">
      <c r="A70" s="130" t="s">
        <v>691</v>
      </c>
      <c r="B70" s="130" t="s">
        <v>692</v>
      </c>
      <c r="C70" s="146">
        <v>25337.9</v>
      </c>
      <c r="D70" s="243">
        <f t="shared" si="1"/>
        <v>2.3928722979030073E-3</v>
      </c>
      <c r="E70" s="242"/>
    </row>
    <row r="71" spans="1:5" x14ac:dyDescent="0.2">
      <c r="A71" s="130" t="s">
        <v>693</v>
      </c>
      <c r="B71" s="130" t="s">
        <v>694</v>
      </c>
      <c r="C71" s="146">
        <v>15263.46</v>
      </c>
      <c r="D71" s="243">
        <f t="shared" si="1"/>
        <v>1.441457682134298E-3</v>
      </c>
      <c r="E71" s="242"/>
    </row>
    <row r="72" spans="1:5" x14ac:dyDescent="0.2">
      <c r="A72" s="130" t="s">
        <v>695</v>
      </c>
      <c r="B72" s="130" t="s">
        <v>696</v>
      </c>
      <c r="C72" s="146">
        <v>0</v>
      </c>
      <c r="D72" s="243">
        <f t="shared" ref="D72:D82" si="2">C72/$C$98</f>
        <v>0</v>
      </c>
      <c r="E72" s="242"/>
    </row>
    <row r="73" spans="1:5" x14ac:dyDescent="0.2">
      <c r="A73" s="130" t="s">
        <v>697</v>
      </c>
      <c r="B73" s="130" t="s">
        <v>698</v>
      </c>
      <c r="C73" s="146">
        <v>862.07</v>
      </c>
      <c r="D73" s="243">
        <f t="shared" si="2"/>
        <v>8.1412564650316141E-5</v>
      </c>
      <c r="E73" s="242"/>
    </row>
    <row r="74" spans="1:5" x14ac:dyDescent="0.2">
      <c r="A74" s="130" t="s">
        <v>699</v>
      </c>
      <c r="B74" s="130" t="s">
        <v>700</v>
      </c>
      <c r="C74" s="146">
        <v>417109</v>
      </c>
      <c r="D74" s="243">
        <f t="shared" si="2"/>
        <v>3.9391132307966537E-2</v>
      </c>
      <c r="E74" s="242"/>
    </row>
    <row r="75" spans="1:5" x14ac:dyDescent="0.2">
      <c r="A75" s="130" t="s">
        <v>701</v>
      </c>
      <c r="B75" s="130" t="s">
        <v>702</v>
      </c>
      <c r="C75" s="146">
        <v>28843</v>
      </c>
      <c r="D75" s="243">
        <f t="shared" si="2"/>
        <v>2.7238885498962594E-3</v>
      </c>
      <c r="E75" s="242"/>
    </row>
    <row r="76" spans="1:5" x14ac:dyDescent="0.2">
      <c r="A76" s="130" t="s">
        <v>703</v>
      </c>
      <c r="B76" s="130" t="s">
        <v>704</v>
      </c>
      <c r="C76" s="146">
        <v>5529</v>
      </c>
      <c r="D76" s="243">
        <f t="shared" si="2"/>
        <v>5.2215025456354806E-4</v>
      </c>
      <c r="E76" s="242"/>
    </row>
    <row r="77" spans="1:5" x14ac:dyDescent="0.2">
      <c r="A77" s="130" t="s">
        <v>705</v>
      </c>
      <c r="B77" s="130" t="s">
        <v>706</v>
      </c>
      <c r="C77" s="146">
        <v>9187</v>
      </c>
      <c r="D77" s="243">
        <f t="shared" si="2"/>
        <v>8.6760614734587025E-4</v>
      </c>
      <c r="E77" s="242"/>
    </row>
    <row r="78" spans="1:5" x14ac:dyDescent="0.2">
      <c r="A78" s="130" t="s">
        <v>707</v>
      </c>
      <c r="B78" s="130" t="s">
        <v>708</v>
      </c>
      <c r="C78" s="146">
        <v>8978.2800000000007</v>
      </c>
      <c r="D78" s="243">
        <f t="shared" si="2"/>
        <v>8.4789495162648093E-4</v>
      </c>
      <c r="E78" s="242"/>
    </row>
    <row r="79" spans="1:5" x14ac:dyDescent="0.2">
      <c r="A79" s="130" t="s">
        <v>709</v>
      </c>
      <c r="B79" s="130" t="s">
        <v>710</v>
      </c>
      <c r="C79" s="146">
        <v>12075.22</v>
      </c>
      <c r="D79" s="243">
        <f t="shared" si="2"/>
        <v>1.1403652011052355E-3</v>
      </c>
      <c r="E79" s="242"/>
    </row>
    <row r="80" spans="1:5" x14ac:dyDescent="0.2">
      <c r="A80" s="130" t="s">
        <v>711</v>
      </c>
      <c r="B80" s="130" t="s">
        <v>712</v>
      </c>
      <c r="C80" s="146">
        <v>52096.33</v>
      </c>
      <c r="D80" s="243">
        <f t="shared" si="2"/>
        <v>4.9198972637595605E-3</v>
      </c>
      <c r="E80" s="242"/>
    </row>
    <row r="81" spans="1:5" x14ac:dyDescent="0.2">
      <c r="A81" s="130" t="s">
        <v>713</v>
      </c>
      <c r="B81" s="130" t="s">
        <v>714</v>
      </c>
      <c r="C81" s="146">
        <v>656923.78</v>
      </c>
      <c r="D81" s="243">
        <f t="shared" si="2"/>
        <v>6.2038871216467409E-2</v>
      </c>
      <c r="E81" s="242"/>
    </row>
    <row r="82" spans="1:5" x14ac:dyDescent="0.2">
      <c r="A82" s="130" t="s">
        <v>715</v>
      </c>
      <c r="B82" s="130" t="s">
        <v>716</v>
      </c>
      <c r="C82" s="146">
        <v>136901.81</v>
      </c>
      <c r="D82" s="243">
        <f t="shared" si="2"/>
        <v>1.292879633599394E-2</v>
      </c>
      <c r="E82" s="242"/>
    </row>
    <row r="83" spans="1:5" x14ac:dyDescent="0.2">
      <c r="A83" s="130"/>
      <c r="B83" s="130"/>
      <c r="C83" s="146"/>
      <c r="D83" s="243"/>
      <c r="E83" s="242"/>
    </row>
    <row r="84" spans="1:5" x14ac:dyDescent="0.2">
      <c r="A84" s="130"/>
      <c r="B84" s="130"/>
      <c r="C84" s="146"/>
      <c r="D84" s="243"/>
      <c r="E84" s="242"/>
    </row>
    <row r="85" spans="1:5" x14ac:dyDescent="0.2">
      <c r="A85" s="130"/>
      <c r="B85" s="130"/>
      <c r="C85" s="146"/>
      <c r="D85" s="243"/>
      <c r="E85" s="242"/>
    </row>
    <row r="86" spans="1:5" x14ac:dyDescent="0.2">
      <c r="A86" s="130"/>
      <c r="B86" s="130"/>
      <c r="C86" s="146"/>
      <c r="D86" s="243"/>
      <c r="E86" s="242"/>
    </row>
    <row r="87" spans="1:5" x14ac:dyDescent="0.2">
      <c r="A87" s="130"/>
      <c r="B87" s="130"/>
      <c r="C87" s="146"/>
      <c r="D87" s="243"/>
      <c r="E87" s="242"/>
    </row>
    <row r="88" spans="1:5" x14ac:dyDescent="0.2">
      <c r="A88" s="130"/>
      <c r="B88" s="130"/>
      <c r="C88" s="146"/>
      <c r="D88" s="243"/>
      <c r="E88" s="242"/>
    </row>
    <row r="89" spans="1:5" x14ac:dyDescent="0.2">
      <c r="A89" s="130"/>
      <c r="B89" s="130"/>
      <c r="C89" s="146"/>
      <c r="D89" s="243"/>
      <c r="E89" s="242"/>
    </row>
    <row r="90" spans="1:5" x14ac:dyDescent="0.2">
      <c r="A90" s="130"/>
      <c r="B90" s="130"/>
      <c r="C90" s="146"/>
      <c r="D90" s="243"/>
      <c r="E90" s="242"/>
    </row>
    <row r="91" spans="1:5" x14ac:dyDescent="0.2">
      <c r="A91" s="130"/>
      <c r="B91" s="130"/>
      <c r="C91" s="146"/>
      <c r="D91" s="243"/>
      <c r="E91" s="242"/>
    </row>
    <row r="92" spans="1:5" x14ac:dyDescent="0.2">
      <c r="A92" s="130"/>
      <c r="B92" s="130"/>
      <c r="C92" s="146"/>
      <c r="D92" s="243"/>
      <c r="E92" s="242"/>
    </row>
    <row r="93" spans="1:5" x14ac:dyDescent="0.2">
      <c r="A93" s="130"/>
      <c r="B93" s="130"/>
      <c r="C93" s="146"/>
      <c r="D93" s="243"/>
      <c r="E93" s="242"/>
    </row>
    <row r="94" spans="1:5" x14ac:dyDescent="0.2">
      <c r="A94" s="130"/>
      <c r="B94" s="130"/>
      <c r="C94" s="146"/>
      <c r="D94" s="243"/>
      <c r="E94" s="242"/>
    </row>
    <row r="95" spans="1:5" x14ac:dyDescent="0.2">
      <c r="A95" s="130"/>
      <c r="B95" s="130"/>
      <c r="C95" s="146"/>
      <c r="D95" s="243"/>
      <c r="E95" s="242"/>
    </row>
    <row r="96" spans="1:5" x14ac:dyDescent="0.2">
      <c r="A96" s="130"/>
      <c r="B96" s="130"/>
      <c r="C96" s="146"/>
      <c r="D96" s="243"/>
      <c r="E96" s="242"/>
    </row>
    <row r="97" spans="1:5" x14ac:dyDescent="0.2">
      <c r="A97" s="130"/>
      <c r="B97" s="130"/>
      <c r="C97" s="146"/>
      <c r="D97" s="243"/>
      <c r="E97" s="242"/>
    </row>
    <row r="98" spans="1:5" x14ac:dyDescent="0.2">
      <c r="A98" s="145"/>
      <c r="B98" s="145" t="s">
        <v>234</v>
      </c>
      <c r="C98" s="144">
        <f>SUM(C8:C97)</f>
        <v>10588906.07</v>
      </c>
      <c r="D98" s="361">
        <f>SUM(D8:D97)</f>
        <v>1.0000000000000002</v>
      </c>
      <c r="E98" s="204"/>
    </row>
    <row r="99" spans="1:5" x14ac:dyDescent="0.2">
      <c r="A99" s="241"/>
      <c r="B99" s="241"/>
      <c r="C99" s="240"/>
      <c r="D99" s="239"/>
      <c r="E99" s="2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Normal="100" zoomScaleSheetLayoutView="90" workbookViewId="0">
      <selection activeCell="C8" sqref="C8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47" customWidth="1"/>
    <col min="6" max="6" width="14.7109375" style="7" customWidth="1"/>
    <col min="7" max="16384" width="11.42578125" style="7"/>
  </cols>
  <sheetData>
    <row r="1" spans="1:6" s="70" customFormat="1" x14ac:dyDescent="0.2">
      <c r="A1" s="3" t="s">
        <v>43</v>
      </c>
      <c r="B1" s="3"/>
      <c r="C1" s="141"/>
      <c r="D1" s="133"/>
      <c r="E1" s="4"/>
      <c r="F1" s="5"/>
    </row>
    <row r="2" spans="1:6" s="70" customFormat="1" x14ac:dyDescent="0.2">
      <c r="A2" s="3" t="s">
        <v>100</v>
      </c>
      <c r="B2" s="3"/>
      <c r="C2" s="141"/>
      <c r="D2" s="133"/>
      <c r="E2" s="4"/>
    </row>
    <row r="3" spans="1:6" s="70" customFormat="1" x14ac:dyDescent="0.2">
      <c r="C3" s="6"/>
      <c r="D3" s="133"/>
      <c r="E3" s="4"/>
    </row>
    <row r="4" spans="1:6" s="70" customFormat="1" x14ac:dyDescent="0.2">
      <c r="C4" s="6"/>
      <c r="D4" s="133"/>
      <c r="E4" s="4"/>
    </row>
    <row r="5" spans="1:6" s="70" customFormat="1" ht="11.25" customHeight="1" x14ac:dyDescent="0.2">
      <c r="A5" s="109" t="s">
        <v>390</v>
      </c>
      <c r="B5" s="122"/>
      <c r="C5" s="6"/>
      <c r="D5" s="141"/>
      <c r="E5" s="82" t="s">
        <v>117</v>
      </c>
    </row>
    <row r="6" spans="1:6" s="70" customFormat="1" x14ac:dyDescent="0.2">
      <c r="A6" s="143"/>
      <c r="B6" s="143"/>
      <c r="C6" s="142"/>
      <c r="D6" s="3"/>
      <c r="E6" s="141"/>
      <c r="F6" s="3"/>
    </row>
    <row r="7" spans="1:6" ht="15" customHeight="1" x14ac:dyDescent="0.2">
      <c r="A7" s="120" t="s">
        <v>45</v>
      </c>
      <c r="B7" s="119" t="s">
        <v>46</v>
      </c>
      <c r="C7" s="117" t="s">
        <v>116</v>
      </c>
      <c r="D7" s="118" t="s">
        <v>115</v>
      </c>
      <c r="E7" s="117" t="s">
        <v>114</v>
      </c>
    </row>
    <row r="8" spans="1:6" ht="11.25" customHeight="1" x14ac:dyDescent="0.2">
      <c r="A8" s="340" t="s">
        <v>391</v>
      </c>
      <c r="B8" s="340" t="s">
        <v>392</v>
      </c>
      <c r="C8" s="341">
        <v>1144169.75</v>
      </c>
      <c r="D8" s="342" t="s">
        <v>393</v>
      </c>
      <c r="E8" s="114"/>
    </row>
    <row r="9" spans="1:6" ht="11.25" customHeight="1" x14ac:dyDescent="0.2">
      <c r="A9" s="115"/>
      <c r="B9" s="115"/>
      <c r="C9" s="114"/>
      <c r="D9" s="139"/>
      <c r="E9" s="114"/>
    </row>
    <row r="10" spans="1:6" ht="11.25" customHeight="1" x14ac:dyDescent="0.2">
      <c r="A10" s="115"/>
      <c r="B10" s="115"/>
      <c r="C10" s="114"/>
      <c r="D10" s="139"/>
      <c r="E10" s="114"/>
    </row>
    <row r="11" spans="1:6" ht="11.25" customHeight="1" x14ac:dyDescent="0.2">
      <c r="A11" s="115"/>
      <c r="B11" s="115"/>
      <c r="C11" s="114"/>
      <c r="D11" s="139"/>
      <c r="E11" s="114"/>
    </row>
    <row r="12" spans="1:6" ht="11.25" customHeight="1" x14ac:dyDescent="0.2">
      <c r="A12" s="115"/>
      <c r="B12" s="115"/>
      <c r="C12" s="114"/>
      <c r="D12" s="139"/>
      <c r="E12" s="114"/>
    </row>
    <row r="13" spans="1:6" ht="11.25" customHeight="1" x14ac:dyDescent="0.2">
      <c r="A13" s="115"/>
      <c r="B13" s="115"/>
      <c r="C13" s="114"/>
      <c r="D13" s="139"/>
      <c r="E13" s="114"/>
    </row>
    <row r="14" spans="1:6" ht="11.25" customHeight="1" x14ac:dyDescent="0.2">
      <c r="A14" s="115"/>
      <c r="B14" s="115"/>
      <c r="C14" s="114"/>
      <c r="D14" s="139"/>
      <c r="E14" s="114"/>
    </row>
    <row r="15" spans="1:6" ht="11.25" customHeight="1" x14ac:dyDescent="0.2">
      <c r="A15" s="115"/>
      <c r="B15" s="115"/>
      <c r="C15" s="114"/>
      <c r="D15" s="139"/>
      <c r="E15" s="114"/>
    </row>
    <row r="16" spans="1:6" ht="11.25" customHeight="1" x14ac:dyDescent="0.2">
      <c r="A16" s="115"/>
      <c r="B16" s="115"/>
      <c r="C16" s="114"/>
      <c r="D16" s="139"/>
      <c r="E16" s="114"/>
    </row>
    <row r="17" spans="1:6" ht="11.25" customHeight="1" x14ac:dyDescent="0.2">
      <c r="A17" s="115"/>
      <c r="B17" s="115"/>
      <c r="C17" s="114"/>
      <c r="D17" s="139"/>
      <c r="E17" s="114"/>
    </row>
    <row r="18" spans="1:6" x14ac:dyDescent="0.2">
      <c r="A18" s="115"/>
      <c r="B18" s="115"/>
      <c r="C18" s="114"/>
      <c r="D18" s="139"/>
      <c r="E18" s="114"/>
    </row>
    <row r="19" spans="1:6" x14ac:dyDescent="0.2">
      <c r="A19" s="115"/>
      <c r="B19" s="115"/>
      <c r="C19" s="114"/>
      <c r="D19" s="139"/>
      <c r="E19" s="114"/>
    </row>
    <row r="20" spans="1:6" x14ac:dyDescent="0.2">
      <c r="A20" s="140"/>
      <c r="B20" s="140"/>
      <c r="C20" s="138"/>
      <c r="D20" s="139"/>
      <c r="E20" s="138"/>
    </row>
    <row r="21" spans="1:6" x14ac:dyDescent="0.2">
      <c r="A21" s="137"/>
      <c r="B21" s="137" t="s">
        <v>123</v>
      </c>
      <c r="C21" s="124">
        <f>SUM(C8:C20)</f>
        <v>1144169.75</v>
      </c>
      <c r="D21" s="136"/>
      <c r="E21" s="124"/>
    </row>
    <row r="22" spans="1:6" x14ac:dyDescent="0.2">
      <c r="A22" s="135"/>
      <c r="B22" s="135"/>
      <c r="C22" s="134"/>
      <c r="D22" s="135"/>
      <c r="E22" s="134"/>
    </row>
    <row r="23" spans="1:6" x14ac:dyDescent="0.2">
      <c r="A23" s="135"/>
      <c r="B23" s="135"/>
      <c r="C23" s="134"/>
      <c r="D23" s="135"/>
      <c r="E23" s="134"/>
    </row>
    <row r="24" spans="1:6" ht="11.25" customHeight="1" x14ac:dyDescent="0.2">
      <c r="A24" s="109" t="s">
        <v>122</v>
      </c>
      <c r="B24" s="122"/>
      <c r="C24" s="121"/>
      <c r="D24" s="82" t="s">
        <v>117</v>
      </c>
    </row>
    <row r="25" spans="1:6" x14ac:dyDescent="0.2">
      <c r="A25" s="70"/>
      <c r="B25" s="70"/>
      <c r="C25" s="6"/>
      <c r="D25" s="133"/>
      <c r="E25" s="4"/>
      <c r="F25" s="70"/>
    </row>
    <row r="26" spans="1:6" ht="15" customHeight="1" x14ac:dyDescent="0.2">
      <c r="A26" s="120" t="s">
        <v>45</v>
      </c>
      <c r="B26" s="119" t="s">
        <v>46</v>
      </c>
      <c r="C26" s="117" t="s">
        <v>116</v>
      </c>
      <c r="D26" s="118" t="s">
        <v>115</v>
      </c>
      <c r="E26" s="132"/>
    </row>
    <row r="27" spans="1:6" ht="11.25" customHeight="1" x14ac:dyDescent="0.2">
      <c r="A27" s="130"/>
      <c r="B27" s="129"/>
      <c r="C27" s="128"/>
      <c r="D27" s="114"/>
      <c r="E27" s="9"/>
    </row>
    <row r="28" spans="1:6" ht="11.25" customHeight="1" x14ac:dyDescent="0.2">
      <c r="A28" s="130"/>
      <c r="B28" s="129"/>
      <c r="C28" s="128"/>
      <c r="D28" s="114"/>
      <c r="E28" s="9"/>
    </row>
    <row r="29" spans="1:6" ht="11.25" customHeight="1" x14ac:dyDescent="0.2">
      <c r="A29" s="130"/>
      <c r="B29" s="129"/>
      <c r="C29" s="128"/>
      <c r="D29" s="114"/>
      <c r="E29" s="9"/>
    </row>
    <row r="30" spans="1:6" ht="11.25" customHeight="1" x14ac:dyDescent="0.2">
      <c r="A30" s="130"/>
      <c r="B30" s="129"/>
      <c r="C30" s="128"/>
      <c r="D30" s="114"/>
      <c r="E30" s="9"/>
    </row>
    <row r="31" spans="1:6" ht="11.25" customHeight="1" x14ac:dyDescent="0.2">
      <c r="A31" s="130"/>
      <c r="B31" s="129"/>
      <c r="C31" s="128"/>
      <c r="D31" s="114"/>
      <c r="E31" s="9"/>
    </row>
    <row r="32" spans="1:6" ht="11.25" customHeight="1" x14ac:dyDescent="0.2">
      <c r="A32" s="130"/>
      <c r="B32" s="129"/>
      <c r="C32" s="128"/>
      <c r="D32" s="114"/>
      <c r="E32" s="9"/>
    </row>
    <row r="33" spans="1:5" ht="11.25" customHeight="1" x14ac:dyDescent="0.2">
      <c r="A33" s="130"/>
      <c r="B33" s="129"/>
      <c r="C33" s="128"/>
      <c r="D33" s="114"/>
      <c r="E33" s="9"/>
    </row>
    <row r="34" spans="1:5" ht="11.25" customHeight="1" x14ac:dyDescent="0.2">
      <c r="A34" s="130"/>
      <c r="B34" s="129"/>
      <c r="C34" s="128"/>
      <c r="D34" s="114"/>
      <c r="E34" s="9"/>
    </row>
    <row r="35" spans="1:5" ht="11.25" customHeight="1" x14ac:dyDescent="0.2">
      <c r="A35" s="130"/>
      <c r="B35" s="129"/>
      <c r="C35" s="128"/>
      <c r="D35" s="114"/>
      <c r="E35" s="9"/>
    </row>
    <row r="36" spans="1:5" ht="11.25" customHeight="1" x14ac:dyDescent="0.2">
      <c r="A36" s="130"/>
      <c r="B36" s="129"/>
      <c r="C36" s="128"/>
      <c r="D36" s="114"/>
      <c r="E36" s="9"/>
    </row>
    <row r="37" spans="1:5" ht="11.25" customHeight="1" x14ac:dyDescent="0.2">
      <c r="A37" s="130"/>
      <c r="B37" s="129"/>
      <c r="C37" s="128"/>
      <c r="D37" s="114"/>
      <c r="E37" s="9"/>
    </row>
    <row r="38" spans="1:5" ht="11.25" customHeight="1" x14ac:dyDescent="0.2">
      <c r="A38" s="130"/>
      <c r="B38" s="129"/>
      <c r="C38" s="128"/>
      <c r="D38" s="114"/>
      <c r="E38" s="9"/>
    </row>
    <row r="39" spans="1:5" ht="11.25" customHeight="1" x14ac:dyDescent="0.2">
      <c r="A39" s="130"/>
      <c r="B39" s="129"/>
      <c r="C39" s="128"/>
      <c r="D39" s="114"/>
      <c r="E39" s="9"/>
    </row>
    <row r="40" spans="1:5" ht="11.25" customHeight="1" x14ac:dyDescent="0.2">
      <c r="A40" s="130"/>
      <c r="B40" s="129"/>
      <c r="C40" s="128"/>
      <c r="D40" s="114"/>
      <c r="E40" s="9"/>
    </row>
    <row r="41" spans="1:5" ht="11.25" customHeight="1" x14ac:dyDescent="0.2">
      <c r="A41" s="130"/>
      <c r="B41" s="129"/>
      <c r="C41" s="128"/>
      <c r="D41" s="114"/>
      <c r="E41" s="9"/>
    </row>
    <row r="42" spans="1:5" ht="11.25" customHeight="1" x14ac:dyDescent="0.2">
      <c r="A42" s="130"/>
      <c r="B42" s="129"/>
      <c r="C42" s="128"/>
      <c r="D42" s="114"/>
      <c r="E42" s="9"/>
    </row>
    <row r="43" spans="1:5" ht="11.25" customHeight="1" x14ac:dyDescent="0.2">
      <c r="A43" s="130"/>
      <c r="B43" s="129"/>
      <c r="C43" s="128"/>
      <c r="D43" s="114"/>
      <c r="E43" s="9"/>
    </row>
    <row r="44" spans="1:5" ht="11.25" customHeight="1" x14ac:dyDescent="0.2">
      <c r="A44" s="130"/>
      <c r="B44" s="129"/>
      <c r="C44" s="128"/>
      <c r="D44" s="114"/>
      <c r="E44" s="9"/>
    </row>
    <row r="45" spans="1:5" ht="11.25" customHeight="1" x14ac:dyDescent="0.2">
      <c r="A45" s="130"/>
      <c r="B45" s="129"/>
      <c r="C45" s="128"/>
      <c r="D45" s="114"/>
      <c r="E45" s="9"/>
    </row>
    <row r="46" spans="1:5" ht="11.25" customHeight="1" x14ac:dyDescent="0.2">
      <c r="A46" s="130"/>
      <c r="B46" s="129"/>
      <c r="C46" s="128"/>
      <c r="D46" s="114"/>
      <c r="E46" s="9"/>
    </row>
    <row r="47" spans="1:5" ht="11.25" customHeight="1" x14ac:dyDescent="0.2">
      <c r="A47" s="130"/>
      <c r="B47" s="129"/>
      <c r="C47" s="128"/>
      <c r="D47" s="114"/>
      <c r="E47" s="9"/>
    </row>
    <row r="48" spans="1:5" ht="11.25" customHeight="1" x14ac:dyDescent="0.2">
      <c r="A48" s="130"/>
      <c r="B48" s="129"/>
      <c r="C48" s="128"/>
      <c r="D48" s="114"/>
      <c r="E48" s="9"/>
    </row>
    <row r="49" spans="1:6" ht="11.25" customHeight="1" x14ac:dyDescent="0.2">
      <c r="A49" s="130"/>
      <c r="B49" s="129"/>
      <c r="C49" s="128"/>
      <c r="D49" s="114"/>
      <c r="E49" s="9"/>
    </row>
    <row r="50" spans="1:6" ht="11.25" customHeight="1" x14ac:dyDescent="0.2">
      <c r="A50" s="130"/>
      <c r="B50" s="129"/>
      <c r="C50" s="128"/>
      <c r="D50" s="114"/>
      <c r="E50" s="9"/>
    </row>
    <row r="51" spans="1:6" ht="11.25" customHeight="1" x14ac:dyDescent="0.2">
      <c r="A51" s="130"/>
      <c r="B51" s="129"/>
      <c r="C51" s="128"/>
      <c r="D51" s="114"/>
      <c r="E51" s="9"/>
    </row>
    <row r="52" spans="1:6" x14ac:dyDescent="0.2">
      <c r="A52" s="127"/>
      <c r="B52" s="127" t="s">
        <v>121</v>
      </c>
      <c r="C52" s="126">
        <f>SUM(C27:C51)</f>
        <v>0</v>
      </c>
      <c r="D52" s="131"/>
      <c r="E52" s="10"/>
    </row>
    <row r="53" spans="1:6" x14ac:dyDescent="0.2">
      <c r="A53" s="46"/>
      <c r="B53" s="46"/>
      <c r="C53" s="123"/>
      <c r="D53" s="46"/>
      <c r="E53" s="123"/>
      <c r="F53" s="70"/>
    </row>
    <row r="54" spans="1:6" x14ac:dyDescent="0.2">
      <c r="A54" s="46"/>
      <c r="B54" s="46"/>
      <c r="C54" s="123"/>
      <c r="D54" s="46"/>
      <c r="E54" s="123"/>
      <c r="F54" s="70"/>
    </row>
    <row r="55" spans="1:6" ht="11.25" customHeight="1" x14ac:dyDescent="0.2">
      <c r="A55" s="109" t="s">
        <v>120</v>
      </c>
      <c r="B55" s="122"/>
      <c r="C55" s="121"/>
      <c r="D55" s="70"/>
      <c r="E55" s="82" t="s">
        <v>117</v>
      </c>
    </row>
    <row r="56" spans="1:6" x14ac:dyDescent="0.2">
      <c r="A56" s="70"/>
      <c r="B56" s="70"/>
      <c r="C56" s="6"/>
      <c r="D56" s="70"/>
      <c r="E56" s="6"/>
      <c r="F56" s="70"/>
    </row>
    <row r="57" spans="1:6" ht="15" customHeight="1" x14ac:dyDescent="0.2">
      <c r="A57" s="120" t="s">
        <v>45</v>
      </c>
      <c r="B57" s="119" t="s">
        <v>46</v>
      </c>
      <c r="C57" s="117" t="s">
        <v>116</v>
      </c>
      <c r="D57" s="118" t="s">
        <v>115</v>
      </c>
      <c r="E57" s="117" t="s">
        <v>114</v>
      </c>
      <c r="F57" s="116"/>
    </row>
    <row r="58" spans="1:6" x14ac:dyDescent="0.2">
      <c r="A58" s="130"/>
      <c r="B58" s="129"/>
      <c r="C58" s="128"/>
      <c r="D58" s="128"/>
      <c r="E58" s="114"/>
      <c r="F58" s="9"/>
    </row>
    <row r="59" spans="1:6" x14ac:dyDescent="0.2">
      <c r="A59" s="130"/>
      <c r="B59" s="129"/>
      <c r="C59" s="128"/>
      <c r="D59" s="128"/>
      <c r="E59" s="114"/>
      <c r="F59" s="9"/>
    </row>
    <row r="60" spans="1:6" x14ac:dyDescent="0.2">
      <c r="A60" s="130"/>
      <c r="B60" s="129"/>
      <c r="C60" s="128"/>
      <c r="D60" s="128"/>
      <c r="E60" s="114"/>
      <c r="F60" s="9"/>
    </row>
    <row r="61" spans="1:6" x14ac:dyDescent="0.2">
      <c r="A61" s="130"/>
      <c r="B61" s="129"/>
      <c r="C61" s="128"/>
      <c r="D61" s="128"/>
      <c r="E61" s="114"/>
      <c r="F61" s="9"/>
    </row>
    <row r="62" spans="1:6" x14ac:dyDescent="0.2">
      <c r="A62" s="130"/>
      <c r="B62" s="129"/>
      <c r="C62" s="128"/>
      <c r="D62" s="128"/>
      <c r="E62" s="114"/>
      <c r="F62" s="9"/>
    </row>
    <row r="63" spans="1:6" x14ac:dyDescent="0.2">
      <c r="A63" s="130"/>
      <c r="B63" s="129"/>
      <c r="C63" s="128"/>
      <c r="D63" s="128"/>
      <c r="E63" s="114"/>
      <c r="F63" s="9"/>
    </row>
    <row r="64" spans="1:6" x14ac:dyDescent="0.2">
      <c r="A64" s="130"/>
      <c r="B64" s="129"/>
      <c r="C64" s="128"/>
      <c r="D64" s="128"/>
      <c r="E64" s="114"/>
      <c r="F64" s="9"/>
    </row>
    <row r="65" spans="1:6" x14ac:dyDescent="0.2">
      <c r="A65" s="127"/>
      <c r="B65" s="127" t="s">
        <v>119</v>
      </c>
      <c r="C65" s="126">
        <f>SUM(C58:C64)</f>
        <v>0</v>
      </c>
      <c r="D65" s="125"/>
      <c r="E65" s="124"/>
      <c r="F65" s="10"/>
    </row>
    <row r="66" spans="1:6" x14ac:dyDescent="0.2">
      <c r="A66" s="46"/>
      <c r="B66" s="46"/>
      <c r="C66" s="123"/>
      <c r="D66" s="46"/>
      <c r="E66" s="123"/>
      <c r="F66" s="70"/>
    </row>
    <row r="67" spans="1:6" x14ac:dyDescent="0.2">
      <c r="A67" s="46"/>
      <c r="B67" s="46"/>
      <c r="C67" s="123"/>
      <c r="D67" s="46"/>
      <c r="E67" s="123"/>
      <c r="F67" s="70"/>
    </row>
    <row r="68" spans="1:6" ht="11.25" customHeight="1" x14ac:dyDescent="0.2">
      <c r="A68" s="109" t="s">
        <v>118</v>
      </c>
      <c r="B68" s="122"/>
      <c r="C68" s="121"/>
      <c r="D68" s="70"/>
      <c r="E68" s="82" t="s">
        <v>117</v>
      </c>
    </row>
    <row r="69" spans="1:6" x14ac:dyDescent="0.2">
      <c r="A69" s="70"/>
      <c r="B69" s="70"/>
      <c r="C69" s="6"/>
      <c r="D69" s="70"/>
      <c r="E69" s="6"/>
      <c r="F69" s="70"/>
    </row>
    <row r="70" spans="1:6" ht="15" customHeight="1" x14ac:dyDescent="0.2">
      <c r="A70" s="120" t="s">
        <v>45</v>
      </c>
      <c r="B70" s="119" t="s">
        <v>46</v>
      </c>
      <c r="C70" s="117" t="s">
        <v>116</v>
      </c>
      <c r="D70" s="118" t="s">
        <v>115</v>
      </c>
      <c r="E70" s="117" t="s">
        <v>114</v>
      </c>
      <c r="F70" s="116"/>
    </row>
    <row r="71" spans="1:6" x14ac:dyDescent="0.2">
      <c r="A71" s="115"/>
      <c r="B71" s="115"/>
      <c r="C71" s="114"/>
      <c r="D71" s="114"/>
      <c r="E71" s="114"/>
      <c r="F71" s="9"/>
    </row>
    <row r="72" spans="1:6" x14ac:dyDescent="0.2">
      <c r="A72" s="115"/>
      <c r="B72" s="115"/>
      <c r="C72" s="114"/>
      <c r="D72" s="114"/>
      <c r="E72" s="114"/>
      <c r="F72" s="9"/>
    </row>
    <row r="73" spans="1:6" x14ac:dyDescent="0.2">
      <c r="A73" s="115"/>
      <c r="B73" s="115"/>
      <c r="C73" s="114"/>
      <c r="D73" s="114"/>
      <c r="E73" s="114"/>
      <c r="F73" s="9"/>
    </row>
    <row r="74" spans="1:6" x14ac:dyDescent="0.2">
      <c r="A74" s="115"/>
      <c r="B74" s="115"/>
      <c r="C74" s="114"/>
      <c r="D74" s="114"/>
      <c r="E74" s="114"/>
      <c r="F74" s="9"/>
    </row>
    <row r="75" spans="1:6" x14ac:dyDescent="0.2">
      <c r="A75" s="115"/>
      <c r="B75" s="115"/>
      <c r="C75" s="114"/>
      <c r="D75" s="114"/>
      <c r="E75" s="114"/>
      <c r="F75" s="9"/>
    </row>
    <row r="76" spans="1:6" x14ac:dyDescent="0.2">
      <c r="A76" s="115"/>
      <c r="B76" s="115"/>
      <c r="C76" s="114"/>
      <c r="D76" s="114"/>
      <c r="E76" s="114"/>
      <c r="F76" s="9"/>
    </row>
    <row r="77" spans="1:6" x14ac:dyDescent="0.2">
      <c r="A77" s="115"/>
      <c r="B77" s="115"/>
      <c r="C77" s="114"/>
      <c r="D77" s="114"/>
      <c r="E77" s="114"/>
      <c r="F77" s="9"/>
    </row>
    <row r="78" spans="1:6" x14ac:dyDescent="0.2">
      <c r="A78" s="113"/>
      <c r="B78" s="113" t="s">
        <v>113</v>
      </c>
      <c r="C78" s="112">
        <f>SUM(C71:C77)</f>
        <v>0</v>
      </c>
      <c r="D78" s="111"/>
      <c r="E78" s="110"/>
      <c r="F78" s="10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activeCell="C8" sqref="C8:E1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16384" width="11.42578125" style="70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2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9" t="s">
        <v>242</v>
      </c>
      <c r="B5" s="109"/>
      <c r="C5" s="12"/>
      <c r="D5" s="12"/>
      <c r="E5" s="12"/>
      <c r="G5" s="82" t="s">
        <v>241</v>
      </c>
    </row>
    <row r="6" spans="1:7" s="23" customFormat="1" x14ac:dyDescent="0.2">
      <c r="A6" s="173"/>
      <c r="B6" s="173"/>
      <c r="C6" s="22"/>
      <c r="D6" s="229"/>
      <c r="E6" s="229"/>
    </row>
    <row r="7" spans="1:7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251" t="s">
        <v>240</v>
      </c>
      <c r="F7" s="208" t="s">
        <v>115</v>
      </c>
      <c r="G7" s="208" t="s">
        <v>212</v>
      </c>
    </row>
    <row r="8" spans="1:7" ht="12.75" x14ac:dyDescent="0.2">
      <c r="A8" s="343" t="s">
        <v>717</v>
      </c>
      <c r="B8" s="343" t="s">
        <v>718</v>
      </c>
      <c r="C8" s="362">
        <v>29288650.260000002</v>
      </c>
      <c r="D8" s="362">
        <v>29986702.120000001</v>
      </c>
      <c r="E8" s="363">
        <v>698051.8599999994</v>
      </c>
      <c r="F8" s="364" t="s">
        <v>719</v>
      </c>
      <c r="G8" s="365" t="s">
        <v>720</v>
      </c>
    </row>
    <row r="9" spans="1:7" ht="12.75" x14ac:dyDescent="0.2">
      <c r="A9" s="343" t="s">
        <v>721</v>
      </c>
      <c r="B9" s="343" t="s">
        <v>722</v>
      </c>
      <c r="C9" s="362">
        <v>5389584.1899999995</v>
      </c>
      <c r="D9" s="362">
        <v>5389584.1899999995</v>
      </c>
      <c r="E9" s="363">
        <v>0</v>
      </c>
      <c r="F9" s="364" t="s">
        <v>719</v>
      </c>
      <c r="G9" s="365" t="s">
        <v>723</v>
      </c>
    </row>
    <row r="10" spans="1:7" ht="12.75" x14ac:dyDescent="0.2">
      <c r="A10" s="343" t="s">
        <v>724</v>
      </c>
      <c r="B10" s="343" t="s">
        <v>725</v>
      </c>
      <c r="C10" s="362">
        <v>13532321.289999999</v>
      </c>
      <c r="D10" s="362">
        <v>14727057.09</v>
      </c>
      <c r="E10" s="363">
        <v>1194735.8000000007</v>
      </c>
      <c r="F10" s="364" t="s">
        <v>719</v>
      </c>
      <c r="G10" s="365" t="s">
        <v>726</v>
      </c>
    </row>
    <row r="11" spans="1:7" x14ac:dyDescent="0.2">
      <c r="A11" s="130"/>
      <c r="B11" s="130"/>
      <c r="C11" s="146"/>
      <c r="D11" s="146"/>
      <c r="E11" s="146"/>
      <c r="F11" s="179"/>
      <c r="G11" s="179"/>
    </row>
    <row r="12" spans="1:7" x14ac:dyDescent="0.2">
      <c r="A12" s="130"/>
      <c r="B12" s="130"/>
      <c r="C12" s="146"/>
      <c r="D12" s="146"/>
      <c r="E12" s="146"/>
      <c r="F12" s="179"/>
      <c r="G12" s="179"/>
    </row>
    <row r="13" spans="1:7" x14ac:dyDescent="0.2">
      <c r="A13" s="130"/>
      <c r="B13" s="130"/>
      <c r="C13" s="146"/>
      <c r="D13" s="146"/>
      <c r="E13" s="146"/>
      <c r="F13" s="179"/>
      <c r="G13" s="179"/>
    </row>
    <row r="14" spans="1:7" x14ac:dyDescent="0.2">
      <c r="A14" s="176"/>
      <c r="B14" s="145" t="s">
        <v>239</v>
      </c>
      <c r="C14" s="131">
        <v>48210555.740000002</v>
      </c>
      <c r="D14" s="131">
        <v>50103343.400000006</v>
      </c>
      <c r="E14" s="111">
        <v>1892787.6600000001</v>
      </c>
      <c r="F14" s="250"/>
      <c r="G14" s="250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100" workbookViewId="0">
      <selection activeCell="C8" sqref="C8:E2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9" t="s">
        <v>245</v>
      </c>
      <c r="B5" s="109"/>
      <c r="C5" s="12"/>
      <c r="D5" s="12"/>
      <c r="E5" s="12"/>
      <c r="F5" s="82" t="s">
        <v>244</v>
      </c>
    </row>
    <row r="6" spans="1:6" s="23" customFormat="1" x14ac:dyDescent="0.2">
      <c r="A6" s="173"/>
      <c r="B6" s="173"/>
      <c r="C6" s="22"/>
      <c r="D6" s="229"/>
      <c r="E6" s="229"/>
    </row>
    <row r="7" spans="1:6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251" t="s">
        <v>240</v>
      </c>
      <c r="F7" s="251" t="s">
        <v>212</v>
      </c>
    </row>
    <row r="8" spans="1:6" ht="12.75" x14ac:dyDescent="0.2">
      <c r="A8" s="343" t="s">
        <v>727</v>
      </c>
      <c r="B8" s="343" t="s">
        <v>728</v>
      </c>
      <c r="C8" s="362">
        <v>1116553.780000031</v>
      </c>
      <c r="D8" s="362">
        <v>6530093.8300000336</v>
      </c>
      <c r="E8" s="363">
        <v>5413540.0500000026</v>
      </c>
      <c r="F8" s="366" t="s">
        <v>723</v>
      </c>
    </row>
    <row r="9" spans="1:6" ht="12.75" x14ac:dyDescent="0.2">
      <c r="A9" s="343" t="s">
        <v>729</v>
      </c>
      <c r="B9" s="343" t="s">
        <v>730</v>
      </c>
      <c r="C9" s="362">
        <v>53393625.800000004</v>
      </c>
      <c r="D9" s="362">
        <v>64031720.790000007</v>
      </c>
      <c r="E9" s="363">
        <v>10638094.990000002</v>
      </c>
      <c r="F9" s="366" t="s">
        <v>723</v>
      </c>
    </row>
    <row r="10" spans="1:6" ht="12.75" x14ac:dyDescent="0.2">
      <c r="A10" s="343" t="s">
        <v>731</v>
      </c>
      <c r="B10" s="343" t="s">
        <v>732</v>
      </c>
      <c r="C10" s="362">
        <v>-1661695.58</v>
      </c>
      <c r="D10" s="362">
        <v>-1661695.58</v>
      </c>
      <c r="E10" s="363">
        <v>0</v>
      </c>
      <c r="F10" s="366" t="s">
        <v>723</v>
      </c>
    </row>
    <row r="11" spans="1:6" x14ac:dyDescent="0.2">
      <c r="A11" s="130"/>
      <c r="B11" s="130"/>
      <c r="C11" s="146"/>
      <c r="D11" s="146"/>
      <c r="E11" s="146"/>
      <c r="F11" s="253"/>
    </row>
    <row r="12" spans="1:6" x14ac:dyDescent="0.2">
      <c r="A12" s="130"/>
      <c r="B12" s="130"/>
      <c r="C12" s="146"/>
      <c r="D12" s="146"/>
      <c r="E12" s="146"/>
      <c r="F12" s="253"/>
    </row>
    <row r="13" spans="1:6" x14ac:dyDescent="0.2">
      <c r="A13" s="130"/>
      <c r="B13" s="130"/>
      <c r="C13" s="146"/>
      <c r="D13" s="146"/>
      <c r="E13" s="146"/>
      <c r="F13" s="253"/>
    </row>
    <row r="14" spans="1:6" x14ac:dyDescent="0.2">
      <c r="A14" s="130"/>
      <c r="B14" s="130"/>
      <c r="C14" s="146"/>
      <c r="D14" s="146"/>
      <c r="E14" s="146"/>
      <c r="F14" s="253"/>
    </row>
    <row r="15" spans="1:6" x14ac:dyDescent="0.2">
      <c r="A15" s="130"/>
      <c r="B15" s="130"/>
      <c r="C15" s="146"/>
      <c r="D15" s="146"/>
      <c r="E15" s="146"/>
      <c r="F15" s="253"/>
    </row>
    <row r="16" spans="1:6" x14ac:dyDescent="0.2">
      <c r="A16" s="130"/>
      <c r="B16" s="130"/>
      <c r="C16" s="146"/>
      <c r="D16" s="146"/>
      <c r="E16" s="146"/>
      <c r="F16" s="253"/>
    </row>
    <row r="17" spans="1:6" x14ac:dyDescent="0.2">
      <c r="A17" s="130"/>
      <c r="B17" s="130"/>
      <c r="C17" s="146"/>
      <c r="D17" s="146"/>
      <c r="E17" s="146"/>
      <c r="F17" s="253"/>
    </row>
    <row r="18" spans="1:6" x14ac:dyDescent="0.2">
      <c r="A18" s="130"/>
      <c r="B18" s="130"/>
      <c r="C18" s="146"/>
      <c r="D18" s="146"/>
      <c r="E18" s="146"/>
      <c r="F18" s="253"/>
    </row>
    <row r="19" spans="1:6" x14ac:dyDescent="0.2">
      <c r="A19" s="130"/>
      <c r="B19" s="130"/>
      <c r="C19" s="146"/>
      <c r="D19" s="146"/>
      <c r="E19" s="146"/>
      <c r="F19" s="253"/>
    </row>
    <row r="20" spans="1:6" x14ac:dyDescent="0.2">
      <c r="A20" s="130"/>
      <c r="B20" s="130"/>
      <c r="C20" s="146"/>
      <c r="D20" s="146"/>
      <c r="E20" s="146"/>
      <c r="F20" s="253"/>
    </row>
    <row r="21" spans="1:6" x14ac:dyDescent="0.2">
      <c r="A21" s="130"/>
      <c r="B21" s="130"/>
      <c r="C21" s="146"/>
      <c r="D21" s="146"/>
      <c r="E21" s="146"/>
      <c r="F21" s="253"/>
    </row>
    <row r="22" spans="1:6" x14ac:dyDescent="0.2">
      <c r="A22" s="130"/>
      <c r="B22" s="130"/>
      <c r="C22" s="146"/>
      <c r="D22" s="146"/>
      <c r="E22" s="146"/>
      <c r="F22" s="253"/>
    </row>
    <row r="23" spans="1:6" x14ac:dyDescent="0.2">
      <c r="A23" s="145"/>
      <c r="B23" s="145" t="s">
        <v>243</v>
      </c>
      <c r="C23" s="144">
        <v>52848484.000000037</v>
      </c>
      <c r="D23" s="144">
        <v>68900119.040000036</v>
      </c>
      <c r="E23" s="144">
        <v>16051635.040000005</v>
      </c>
      <c r="F23" s="145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zoomScaleNormal="100" zoomScaleSheetLayoutView="100" workbookViewId="0">
      <selection activeCell="C8" sqref="C8:E51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5" width="17.7109375" style="34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1"/>
      <c r="D1" s="21"/>
      <c r="E1" s="155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201" t="s">
        <v>248</v>
      </c>
      <c r="C5" s="21"/>
      <c r="D5" s="21"/>
      <c r="E5" s="259" t="s">
        <v>247</v>
      </c>
    </row>
    <row r="6" spans="1:5" s="23" customFormat="1" x14ac:dyDescent="0.2">
      <c r="A6" s="116"/>
      <c r="B6" s="116"/>
      <c r="C6" s="258"/>
      <c r="D6" s="257"/>
      <c r="E6" s="257"/>
    </row>
    <row r="7" spans="1:5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185" t="s">
        <v>49</v>
      </c>
    </row>
    <row r="8" spans="1:5" ht="12.75" x14ac:dyDescent="0.2">
      <c r="A8" s="353" t="s">
        <v>733</v>
      </c>
      <c r="B8" s="353" t="s">
        <v>734</v>
      </c>
      <c r="C8" s="367">
        <v>5000</v>
      </c>
      <c r="D8" s="367">
        <v>5000</v>
      </c>
      <c r="E8" s="363">
        <v>0</v>
      </c>
    </row>
    <row r="9" spans="1:5" ht="12.75" x14ac:dyDescent="0.2">
      <c r="A9" s="353" t="s">
        <v>735</v>
      </c>
      <c r="B9" s="353" t="s">
        <v>736</v>
      </c>
      <c r="C9" s="367">
        <v>7000</v>
      </c>
      <c r="D9" s="367">
        <v>7000</v>
      </c>
      <c r="E9" s="363">
        <v>0</v>
      </c>
    </row>
    <row r="10" spans="1:5" ht="12.75" x14ac:dyDescent="0.2">
      <c r="A10" s="353" t="s">
        <v>737</v>
      </c>
      <c r="B10" s="353" t="s">
        <v>738</v>
      </c>
      <c r="C10" s="367">
        <v>5000</v>
      </c>
      <c r="D10" s="367">
        <v>5000</v>
      </c>
      <c r="E10" s="363">
        <v>0</v>
      </c>
    </row>
    <row r="11" spans="1:5" ht="12.75" x14ac:dyDescent="0.2">
      <c r="A11" s="368" t="s">
        <v>739</v>
      </c>
      <c r="B11" s="368" t="s">
        <v>740</v>
      </c>
      <c r="C11" s="369"/>
      <c r="D11" s="369"/>
      <c r="E11" s="369"/>
    </row>
    <row r="12" spans="1:5" ht="12.75" x14ac:dyDescent="0.2">
      <c r="A12" s="353" t="s">
        <v>741</v>
      </c>
      <c r="B12" s="353" t="s">
        <v>742</v>
      </c>
      <c r="C12" s="367">
        <v>351193.98000000016</v>
      </c>
      <c r="D12" s="367">
        <v>343377.28000000014</v>
      </c>
      <c r="E12" s="363">
        <v>-7816.7000000000116</v>
      </c>
    </row>
    <row r="13" spans="1:5" ht="12.75" x14ac:dyDescent="0.2">
      <c r="A13" s="353" t="s">
        <v>743</v>
      </c>
      <c r="B13" s="353" t="s">
        <v>744</v>
      </c>
      <c r="C13" s="367">
        <v>14723826.559999987</v>
      </c>
      <c r="D13" s="367">
        <v>20698818.959999993</v>
      </c>
      <c r="E13" s="363">
        <v>5974992.400000006</v>
      </c>
    </row>
    <row r="14" spans="1:5" ht="12.75" x14ac:dyDescent="0.2">
      <c r="A14" s="353" t="s">
        <v>745</v>
      </c>
      <c r="B14" s="353" t="s">
        <v>746</v>
      </c>
      <c r="C14" s="367">
        <v>907236.30999999971</v>
      </c>
      <c r="D14" s="367">
        <v>983485.81999999972</v>
      </c>
      <c r="E14" s="363">
        <v>76249.510000000009</v>
      </c>
    </row>
    <row r="15" spans="1:5" ht="12.75" x14ac:dyDescent="0.2">
      <c r="A15" s="353" t="s">
        <v>747</v>
      </c>
      <c r="B15" s="353" t="s">
        <v>748</v>
      </c>
      <c r="C15" s="367">
        <v>1.0186340659856796E-10</v>
      </c>
      <c r="D15" s="367">
        <v>1.0186340659856796E-10</v>
      </c>
      <c r="E15" s="363">
        <v>0</v>
      </c>
    </row>
    <row r="16" spans="1:5" ht="12.75" x14ac:dyDescent="0.2">
      <c r="A16" s="353" t="s">
        <v>749</v>
      </c>
      <c r="B16" s="353" t="s">
        <v>750</v>
      </c>
      <c r="C16" s="367">
        <v>19594.859999998473</v>
      </c>
      <c r="D16" s="367">
        <v>19976.349999998696</v>
      </c>
      <c r="E16" s="363">
        <v>381.49000000022352</v>
      </c>
    </row>
    <row r="17" spans="1:5" ht="12.75" x14ac:dyDescent="0.2">
      <c r="A17" s="353" t="s">
        <v>751</v>
      </c>
      <c r="B17" s="353" t="s">
        <v>752</v>
      </c>
      <c r="C17" s="367">
        <v>-7.4505734914964705E-11</v>
      </c>
      <c r="D17" s="367">
        <v>-7.4505734914964705E-11</v>
      </c>
      <c r="E17" s="363">
        <v>0</v>
      </c>
    </row>
    <row r="18" spans="1:5" ht="12.75" x14ac:dyDescent="0.2">
      <c r="A18" s="353" t="s">
        <v>753</v>
      </c>
      <c r="B18" s="353" t="s">
        <v>754</v>
      </c>
      <c r="C18" s="367">
        <v>2289821.83</v>
      </c>
      <c r="D18" s="367">
        <v>325534.70999999996</v>
      </c>
      <c r="E18" s="363">
        <v>-1964287.12</v>
      </c>
    </row>
    <row r="19" spans="1:5" ht="12.75" x14ac:dyDescent="0.2">
      <c r="A19" s="353" t="s">
        <v>755</v>
      </c>
      <c r="B19" s="353" t="s">
        <v>756</v>
      </c>
      <c r="C19" s="367">
        <v>254362.32000000004</v>
      </c>
      <c r="D19" s="367">
        <v>253262.18000000002</v>
      </c>
      <c r="E19" s="363">
        <v>-1100.140000000014</v>
      </c>
    </row>
    <row r="20" spans="1:5" ht="12.75" x14ac:dyDescent="0.2">
      <c r="A20" s="353" t="s">
        <v>757</v>
      </c>
      <c r="B20" s="353" t="s">
        <v>758</v>
      </c>
      <c r="C20" s="367">
        <v>7963895.080000001</v>
      </c>
      <c r="D20" s="367">
        <v>8409057.4900000002</v>
      </c>
      <c r="E20" s="363">
        <v>445162.40999999922</v>
      </c>
    </row>
    <row r="21" spans="1:5" ht="12.75" x14ac:dyDescent="0.2">
      <c r="A21" s="353" t="s">
        <v>759</v>
      </c>
      <c r="B21" s="353" t="s">
        <v>760</v>
      </c>
      <c r="C21" s="367">
        <v>2.7939872637716689E-11</v>
      </c>
      <c r="D21" s="367">
        <v>2.7939872637716689E-11</v>
      </c>
      <c r="E21" s="363">
        <v>0</v>
      </c>
    </row>
    <row r="22" spans="1:5" ht="12.75" x14ac:dyDescent="0.2">
      <c r="A22" s="353" t="s">
        <v>761</v>
      </c>
      <c r="B22" s="353" t="s">
        <v>762</v>
      </c>
      <c r="C22" s="367">
        <v>0</v>
      </c>
      <c r="D22" s="367">
        <v>0</v>
      </c>
      <c r="E22" s="363">
        <v>0</v>
      </c>
    </row>
    <row r="23" spans="1:5" ht="12.75" x14ac:dyDescent="0.2">
      <c r="A23" s="353" t="s">
        <v>763</v>
      </c>
      <c r="B23" s="353" t="s">
        <v>764</v>
      </c>
      <c r="C23" s="367">
        <v>0</v>
      </c>
      <c r="D23" s="367">
        <v>0</v>
      </c>
      <c r="E23" s="363">
        <v>0</v>
      </c>
    </row>
    <row r="24" spans="1:5" ht="12.75" x14ac:dyDescent="0.2">
      <c r="A24" s="353" t="s">
        <v>765</v>
      </c>
      <c r="B24" s="353" t="s">
        <v>766</v>
      </c>
      <c r="C24" s="367">
        <v>18.470000000001164</v>
      </c>
      <c r="D24" s="367">
        <v>36.960000000001166</v>
      </c>
      <c r="E24" s="363">
        <v>18.490000000000002</v>
      </c>
    </row>
    <row r="25" spans="1:5" ht="12.75" x14ac:dyDescent="0.2">
      <c r="A25" s="368" t="s">
        <v>767</v>
      </c>
      <c r="B25" s="368" t="s">
        <v>768</v>
      </c>
      <c r="C25" s="369"/>
      <c r="D25" s="369"/>
      <c r="E25" s="369"/>
    </row>
    <row r="26" spans="1:5" ht="12.75" x14ac:dyDescent="0.2">
      <c r="A26" s="353" t="s">
        <v>769</v>
      </c>
      <c r="B26" s="353" t="s">
        <v>770</v>
      </c>
      <c r="C26" s="367">
        <v>0</v>
      </c>
      <c r="D26" s="367">
        <v>0</v>
      </c>
      <c r="E26" s="363">
        <v>0</v>
      </c>
    </row>
    <row r="27" spans="1:5" ht="12.75" x14ac:dyDescent="0.2">
      <c r="A27" s="353" t="s">
        <v>391</v>
      </c>
      <c r="B27" s="353" t="s">
        <v>392</v>
      </c>
      <c r="C27" s="367">
        <v>1129865.6400000001</v>
      </c>
      <c r="D27" s="367">
        <v>1144169.75</v>
      </c>
      <c r="E27" s="363">
        <v>14304.10999999987</v>
      </c>
    </row>
    <row r="28" spans="1:5" ht="12.75" x14ac:dyDescent="0.2">
      <c r="A28" s="368" t="s">
        <v>771</v>
      </c>
      <c r="B28" s="368" t="s">
        <v>772</v>
      </c>
      <c r="C28" s="369"/>
      <c r="D28" s="369"/>
      <c r="E28" s="369"/>
    </row>
    <row r="29" spans="1:5" ht="12.75" x14ac:dyDescent="0.2">
      <c r="A29" s="353"/>
      <c r="B29" s="353"/>
      <c r="C29" s="363"/>
      <c r="D29" s="363"/>
      <c r="E29" s="363"/>
    </row>
    <row r="30" spans="1:5" ht="12.75" x14ac:dyDescent="0.2">
      <c r="A30" s="353"/>
      <c r="B30" s="353"/>
      <c r="C30" s="363"/>
      <c r="D30" s="363"/>
      <c r="E30" s="363"/>
    </row>
    <row r="31" spans="1:5" ht="12.75" x14ac:dyDescent="0.2">
      <c r="A31" s="368" t="s">
        <v>773</v>
      </c>
      <c r="B31" s="368" t="s">
        <v>774</v>
      </c>
      <c r="C31" s="369">
        <v>0</v>
      </c>
      <c r="D31" s="369">
        <v>0</v>
      </c>
      <c r="E31" s="369">
        <v>0</v>
      </c>
    </row>
    <row r="32" spans="1:5" ht="12.75" x14ac:dyDescent="0.2">
      <c r="A32" s="353"/>
      <c r="B32" s="353"/>
      <c r="C32" s="363"/>
      <c r="D32" s="363"/>
      <c r="E32" s="363">
        <v>0</v>
      </c>
    </row>
    <row r="33" spans="1:5" ht="12.75" x14ac:dyDescent="0.2">
      <c r="A33" s="353"/>
      <c r="B33" s="370" t="s">
        <v>775</v>
      </c>
      <c r="C33" s="367">
        <v>206080.6</v>
      </c>
      <c r="D33" s="367">
        <v>206080.6</v>
      </c>
      <c r="E33" s="363">
        <v>0</v>
      </c>
    </row>
    <row r="34" spans="1:5" ht="12.75" x14ac:dyDescent="0.2">
      <c r="A34" s="368" t="s">
        <v>776</v>
      </c>
      <c r="B34" s="368" t="s">
        <v>777</v>
      </c>
      <c r="C34" s="369"/>
      <c r="D34" s="369"/>
      <c r="E34" s="369"/>
    </row>
    <row r="35" spans="1:5" x14ac:dyDescent="0.2">
      <c r="A35" s="179"/>
      <c r="B35" s="179"/>
      <c r="C35" s="146"/>
      <c r="D35" s="146"/>
      <c r="E35" s="146"/>
    </row>
    <row r="36" spans="1:5" x14ac:dyDescent="0.2">
      <c r="A36" s="179"/>
      <c r="B36" s="179"/>
      <c r="C36" s="146"/>
      <c r="D36" s="146"/>
      <c r="E36" s="146"/>
    </row>
    <row r="37" spans="1:5" x14ac:dyDescent="0.2">
      <c r="A37" s="179"/>
      <c r="B37" s="179"/>
      <c r="C37" s="146"/>
      <c r="D37" s="146"/>
      <c r="E37" s="146"/>
    </row>
    <row r="38" spans="1:5" x14ac:dyDescent="0.2">
      <c r="A38" s="179"/>
      <c r="B38" s="179"/>
      <c r="C38" s="146"/>
      <c r="D38" s="146"/>
      <c r="E38" s="146"/>
    </row>
    <row r="39" spans="1:5" x14ac:dyDescent="0.2">
      <c r="A39" s="179"/>
      <c r="B39" s="179"/>
      <c r="C39" s="146"/>
      <c r="D39" s="146"/>
      <c r="E39" s="146"/>
    </row>
    <row r="40" spans="1:5" x14ac:dyDescent="0.2">
      <c r="A40" s="179"/>
      <c r="B40" s="179"/>
      <c r="C40" s="146"/>
      <c r="D40" s="146"/>
      <c r="E40" s="146"/>
    </row>
    <row r="41" spans="1:5" x14ac:dyDescent="0.2">
      <c r="A41" s="179"/>
      <c r="B41" s="179"/>
      <c r="C41" s="146"/>
      <c r="D41" s="146"/>
      <c r="E41" s="146"/>
    </row>
    <row r="42" spans="1:5" x14ac:dyDescent="0.2">
      <c r="A42" s="179"/>
      <c r="B42" s="179"/>
      <c r="C42" s="146"/>
      <c r="D42" s="146"/>
      <c r="E42" s="146"/>
    </row>
    <row r="43" spans="1:5" x14ac:dyDescent="0.2">
      <c r="A43" s="179"/>
      <c r="B43" s="179"/>
      <c r="C43" s="146"/>
      <c r="D43" s="146"/>
      <c r="E43" s="146"/>
    </row>
    <row r="44" spans="1:5" x14ac:dyDescent="0.2">
      <c r="A44" s="179"/>
      <c r="B44" s="179"/>
      <c r="C44" s="146"/>
      <c r="D44" s="146"/>
      <c r="E44" s="146"/>
    </row>
    <row r="45" spans="1:5" x14ac:dyDescent="0.2">
      <c r="A45" s="179"/>
      <c r="B45" s="179"/>
      <c r="C45" s="146"/>
      <c r="D45" s="146"/>
      <c r="E45" s="146"/>
    </row>
    <row r="46" spans="1:5" x14ac:dyDescent="0.2">
      <c r="A46" s="256"/>
      <c r="B46" s="256"/>
      <c r="C46" s="255"/>
      <c r="D46" s="255"/>
      <c r="E46" s="255"/>
    </row>
    <row r="47" spans="1:5" s="7" customFormat="1" x14ac:dyDescent="0.2">
      <c r="A47" s="145"/>
      <c r="B47" s="145" t="s">
        <v>246</v>
      </c>
      <c r="C47" s="144">
        <v>27862895.649999987</v>
      </c>
      <c r="D47" s="144">
        <v>32400800.099999994</v>
      </c>
      <c r="E47" s="144">
        <v>4537904.4500000048</v>
      </c>
    </row>
    <row r="48" spans="1:5" s="7" customFormat="1" x14ac:dyDescent="0.2">
      <c r="A48" s="241"/>
      <c r="B48" s="241"/>
      <c r="C48" s="254"/>
      <c r="D48" s="254"/>
      <c r="E48" s="254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showGridLines="0" zoomScaleNormal="100" zoomScaleSheetLayoutView="100" workbookViewId="0">
      <selection activeCell="C8" sqref="C8:D62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35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71"/>
      <c r="D1" s="273"/>
    </row>
    <row r="2" spans="1:4" s="11" customFormat="1" x14ac:dyDescent="0.2">
      <c r="A2" s="20" t="s">
        <v>0</v>
      </c>
      <c r="B2" s="20"/>
      <c r="C2" s="271"/>
      <c r="D2" s="272"/>
    </row>
    <row r="3" spans="1:4" s="11" customFormat="1" x14ac:dyDescent="0.2">
      <c r="A3" s="20"/>
      <c r="B3" s="20"/>
      <c r="C3" s="271"/>
      <c r="D3" s="272"/>
    </row>
    <row r="4" spans="1:4" s="11" customFormat="1" x14ac:dyDescent="0.2">
      <c r="C4" s="271"/>
      <c r="D4" s="272"/>
    </row>
    <row r="5" spans="1:4" s="11" customFormat="1" ht="11.25" customHeight="1" x14ac:dyDescent="0.2">
      <c r="A5" s="402" t="s">
        <v>253</v>
      </c>
      <c r="B5" s="403"/>
      <c r="C5" s="271"/>
      <c r="D5" s="270" t="s">
        <v>251</v>
      </c>
    </row>
    <row r="6" spans="1:4" x14ac:dyDescent="0.2">
      <c r="A6" s="269"/>
      <c r="B6" s="269"/>
      <c r="C6" s="268"/>
      <c r="D6" s="267"/>
    </row>
    <row r="7" spans="1:4" ht="15" customHeight="1" x14ac:dyDescent="0.2">
      <c r="A7" s="120" t="s">
        <v>45</v>
      </c>
      <c r="B7" s="119" t="s">
        <v>46</v>
      </c>
      <c r="C7" s="185" t="s">
        <v>49</v>
      </c>
      <c r="D7" s="208" t="s">
        <v>250</v>
      </c>
    </row>
    <row r="8" spans="1:4" ht="12.75" x14ac:dyDescent="0.2">
      <c r="A8" s="371">
        <v>1231</v>
      </c>
      <c r="B8" s="372" t="s">
        <v>440</v>
      </c>
      <c r="C8" s="373">
        <v>0</v>
      </c>
      <c r="D8" s="374"/>
    </row>
    <row r="9" spans="1:4" ht="12.75" x14ac:dyDescent="0.2">
      <c r="A9" s="375" t="s">
        <v>778</v>
      </c>
      <c r="B9" s="376" t="s">
        <v>440</v>
      </c>
      <c r="C9" s="377">
        <v>0</v>
      </c>
      <c r="D9" s="378" t="s">
        <v>779</v>
      </c>
    </row>
    <row r="10" spans="1:4" ht="12.75" x14ac:dyDescent="0.2">
      <c r="A10" s="371">
        <v>1233</v>
      </c>
      <c r="B10" s="372" t="s">
        <v>780</v>
      </c>
      <c r="C10" s="373">
        <v>0</v>
      </c>
      <c r="D10" s="374"/>
    </row>
    <row r="11" spans="1:4" ht="12.75" x14ac:dyDescent="0.2">
      <c r="A11" s="375" t="s">
        <v>781</v>
      </c>
      <c r="B11" s="376" t="s">
        <v>780</v>
      </c>
      <c r="C11" s="377">
        <v>0</v>
      </c>
      <c r="D11" s="378" t="s">
        <v>779</v>
      </c>
    </row>
    <row r="12" spans="1:4" ht="12.75" x14ac:dyDescent="0.2">
      <c r="A12" s="379" t="s">
        <v>782</v>
      </c>
      <c r="B12" s="372" t="s">
        <v>783</v>
      </c>
      <c r="C12" s="373"/>
      <c r="D12" s="374"/>
    </row>
    <row r="13" spans="1:4" ht="51" x14ac:dyDescent="0.2">
      <c r="A13" s="375" t="s">
        <v>446</v>
      </c>
      <c r="B13" s="376" t="s">
        <v>784</v>
      </c>
      <c r="C13" s="377">
        <v>-1.1641532182693481E-10</v>
      </c>
      <c r="D13" s="378" t="s">
        <v>779</v>
      </c>
    </row>
    <row r="14" spans="1:4" ht="25.5" x14ac:dyDescent="0.2">
      <c r="A14" s="375" t="s">
        <v>448</v>
      </c>
      <c r="B14" s="376" t="s">
        <v>785</v>
      </c>
      <c r="C14" s="377">
        <v>1776253.7399999991</v>
      </c>
      <c r="D14" s="378" t="s">
        <v>779</v>
      </c>
    </row>
    <row r="15" spans="1:4" ht="25.5" x14ac:dyDescent="0.2">
      <c r="A15" s="380" t="s">
        <v>444</v>
      </c>
      <c r="B15" s="381" t="s">
        <v>445</v>
      </c>
      <c r="C15" s="382">
        <v>698051.85999999952</v>
      </c>
      <c r="D15" s="378" t="s">
        <v>779</v>
      </c>
    </row>
    <row r="16" spans="1:4" ht="12.75" x14ac:dyDescent="0.2">
      <c r="A16" s="379" t="s">
        <v>786</v>
      </c>
      <c r="B16" s="372" t="s">
        <v>787</v>
      </c>
      <c r="C16" s="373">
        <v>0</v>
      </c>
      <c r="D16" s="374"/>
    </row>
    <row r="17" spans="1:4" ht="12.75" x14ac:dyDescent="0.2">
      <c r="A17" s="375"/>
      <c r="B17" s="381"/>
      <c r="C17" s="382">
        <v>0</v>
      </c>
      <c r="D17" s="378" t="s">
        <v>779</v>
      </c>
    </row>
    <row r="18" spans="1:4" ht="12.75" x14ac:dyDescent="0.2">
      <c r="A18" s="375"/>
      <c r="B18" s="381"/>
      <c r="C18" s="382">
        <v>0</v>
      </c>
      <c r="D18" s="378" t="s">
        <v>779</v>
      </c>
    </row>
    <row r="19" spans="1:4" ht="12.75" x14ac:dyDescent="0.2">
      <c r="A19" s="375"/>
      <c r="B19" s="381"/>
      <c r="C19" s="377">
        <v>0</v>
      </c>
      <c r="D19" s="378" t="s">
        <v>779</v>
      </c>
    </row>
    <row r="20" spans="1:4" x14ac:dyDescent="0.2">
      <c r="A20" s="265"/>
      <c r="B20" s="266"/>
      <c r="C20" s="264"/>
      <c r="D20" s="263"/>
    </row>
    <row r="21" spans="1:4" x14ac:dyDescent="0.2">
      <c r="A21" s="265"/>
      <c r="B21" s="266"/>
      <c r="C21" s="264"/>
      <c r="D21" s="263"/>
    </row>
    <row r="22" spans="1:4" x14ac:dyDescent="0.2">
      <c r="A22" s="265"/>
      <c r="B22" s="266"/>
      <c r="C22" s="264"/>
      <c r="D22" s="263"/>
    </row>
    <row r="23" spans="1:4" x14ac:dyDescent="0.2">
      <c r="A23" s="265"/>
      <c r="B23" s="266"/>
      <c r="C23" s="264"/>
      <c r="D23" s="263"/>
    </row>
    <row r="24" spans="1:4" x14ac:dyDescent="0.2">
      <c r="A24" s="265"/>
      <c r="B24" s="266"/>
      <c r="C24" s="264"/>
      <c r="D24" s="263"/>
    </row>
    <row r="25" spans="1:4" x14ac:dyDescent="0.2">
      <c r="A25" s="265"/>
      <c r="B25" s="266"/>
      <c r="C25" s="264"/>
      <c r="D25" s="263"/>
    </row>
    <row r="26" spans="1:4" x14ac:dyDescent="0.2">
      <c r="A26" s="265"/>
      <c r="B26" s="266"/>
      <c r="C26" s="264"/>
      <c r="D26" s="263"/>
    </row>
    <row r="27" spans="1:4" x14ac:dyDescent="0.2">
      <c r="A27" s="265"/>
      <c r="B27" s="266"/>
      <c r="C27" s="264"/>
      <c r="D27" s="263"/>
    </row>
    <row r="28" spans="1:4" x14ac:dyDescent="0.2">
      <c r="A28" s="265"/>
      <c r="B28" s="266"/>
      <c r="C28" s="264"/>
      <c r="D28" s="263"/>
    </row>
    <row r="29" spans="1:4" x14ac:dyDescent="0.2">
      <c r="A29" s="265"/>
      <c r="B29" s="266"/>
      <c r="C29" s="264"/>
      <c r="D29" s="263"/>
    </row>
    <row r="30" spans="1:4" x14ac:dyDescent="0.2">
      <c r="A30" s="265"/>
      <c r="B30" s="266"/>
      <c r="C30" s="264"/>
      <c r="D30" s="263"/>
    </row>
    <row r="31" spans="1:4" x14ac:dyDescent="0.2">
      <c r="A31" s="265"/>
      <c r="B31" s="265"/>
      <c r="C31" s="264"/>
      <c r="D31" s="263"/>
    </row>
    <row r="32" spans="1:4" x14ac:dyDescent="0.2">
      <c r="A32" s="262"/>
      <c r="B32" s="262" t="s">
        <v>191</v>
      </c>
      <c r="C32" s="261">
        <v>2474305.5999999982</v>
      </c>
      <c r="D32" s="260">
        <v>1</v>
      </c>
    </row>
    <row r="35" spans="1:4" x14ac:dyDescent="0.2">
      <c r="A35" s="402" t="s">
        <v>252</v>
      </c>
      <c r="B35" s="403"/>
      <c r="C35" s="271"/>
      <c r="D35" s="270" t="s">
        <v>251</v>
      </c>
    </row>
    <row r="36" spans="1:4" x14ac:dyDescent="0.2">
      <c r="A36" s="269"/>
      <c r="B36" s="269"/>
      <c r="C36" s="268"/>
      <c r="D36" s="267"/>
    </row>
    <row r="37" spans="1:4" x14ac:dyDescent="0.2">
      <c r="A37" s="120" t="s">
        <v>45</v>
      </c>
      <c r="B37" s="119" t="s">
        <v>46</v>
      </c>
      <c r="C37" s="185" t="s">
        <v>49</v>
      </c>
      <c r="D37" s="208" t="s">
        <v>250</v>
      </c>
    </row>
    <row r="38" spans="1:4" ht="12.75" x14ac:dyDescent="0.2">
      <c r="A38" s="379" t="s">
        <v>788</v>
      </c>
      <c r="B38" s="372" t="s">
        <v>789</v>
      </c>
      <c r="C38" s="373">
        <v>8864.6399999999976</v>
      </c>
      <c r="D38" s="374"/>
    </row>
    <row r="39" spans="1:4" ht="12.75" x14ac:dyDescent="0.2">
      <c r="A39" s="375" t="s">
        <v>450</v>
      </c>
      <c r="B39" s="381" t="s">
        <v>451</v>
      </c>
      <c r="C39" s="382">
        <v>0</v>
      </c>
      <c r="D39" s="378" t="s">
        <v>779</v>
      </c>
    </row>
    <row r="40" spans="1:4" ht="25.5" x14ac:dyDescent="0.2">
      <c r="A40" s="375" t="s">
        <v>452</v>
      </c>
      <c r="B40" s="381" t="s">
        <v>453</v>
      </c>
      <c r="C40" s="382">
        <v>8864.6399999999976</v>
      </c>
      <c r="D40" s="383"/>
    </row>
    <row r="41" spans="1:4" ht="12.75" x14ac:dyDescent="0.2">
      <c r="A41" s="375" t="s">
        <v>454</v>
      </c>
      <c r="B41" s="381" t="s">
        <v>790</v>
      </c>
      <c r="C41" s="377">
        <v>0</v>
      </c>
      <c r="D41" s="378" t="s">
        <v>779</v>
      </c>
    </row>
    <row r="42" spans="1:4" ht="12.75" x14ac:dyDescent="0.2">
      <c r="A42" s="379" t="s">
        <v>791</v>
      </c>
      <c r="B42" s="372" t="s">
        <v>792</v>
      </c>
      <c r="C42" s="373">
        <v>24059.22</v>
      </c>
      <c r="D42" s="374"/>
    </row>
    <row r="43" spans="1:4" ht="12.75" x14ac:dyDescent="0.2">
      <c r="A43" s="375" t="s">
        <v>456</v>
      </c>
      <c r="B43" s="381" t="s">
        <v>457</v>
      </c>
      <c r="C43" s="382">
        <v>0</v>
      </c>
      <c r="D43" s="378" t="s">
        <v>779</v>
      </c>
    </row>
    <row r="44" spans="1:4" ht="12.75" x14ac:dyDescent="0.2">
      <c r="A44" s="375" t="s">
        <v>793</v>
      </c>
      <c r="B44" s="381" t="s">
        <v>794</v>
      </c>
      <c r="C44" s="382">
        <v>24059.22</v>
      </c>
      <c r="D44" s="378" t="s">
        <v>779</v>
      </c>
    </row>
    <row r="45" spans="1:4" ht="12.75" x14ac:dyDescent="0.2">
      <c r="A45" s="379" t="s">
        <v>795</v>
      </c>
      <c r="B45" s="372" t="s">
        <v>796</v>
      </c>
      <c r="C45" s="373">
        <v>0</v>
      </c>
      <c r="D45" s="374"/>
    </row>
    <row r="46" spans="1:4" ht="12.75" x14ac:dyDescent="0.2">
      <c r="A46" s="375" t="s">
        <v>470</v>
      </c>
      <c r="B46" s="381" t="s">
        <v>797</v>
      </c>
      <c r="C46" s="382">
        <v>0</v>
      </c>
      <c r="D46" s="378" t="s">
        <v>779</v>
      </c>
    </row>
    <row r="47" spans="1:4" ht="12.75" x14ac:dyDescent="0.2">
      <c r="A47" s="375"/>
      <c r="B47" s="381"/>
      <c r="C47" s="377">
        <v>0</v>
      </c>
      <c r="D47" s="378" t="s">
        <v>779</v>
      </c>
    </row>
    <row r="48" spans="1:4" ht="12.75" x14ac:dyDescent="0.2">
      <c r="A48" s="379" t="s">
        <v>798</v>
      </c>
      <c r="B48" s="372" t="s">
        <v>799</v>
      </c>
      <c r="C48" s="373">
        <v>22758.620000000003</v>
      </c>
      <c r="D48" s="374"/>
    </row>
    <row r="49" spans="1:4" ht="12.75" x14ac:dyDescent="0.2">
      <c r="A49" s="375" t="s">
        <v>458</v>
      </c>
      <c r="B49" s="381" t="s">
        <v>800</v>
      </c>
      <c r="C49" s="377">
        <v>22758.620000000003</v>
      </c>
      <c r="D49" s="378" t="s">
        <v>779</v>
      </c>
    </row>
    <row r="50" spans="1:4" ht="12.75" x14ac:dyDescent="0.2">
      <c r="A50" s="375" t="s">
        <v>460</v>
      </c>
      <c r="B50" s="381" t="s">
        <v>461</v>
      </c>
      <c r="C50" s="377">
        <v>0</v>
      </c>
      <c r="D50" s="378" t="s">
        <v>779</v>
      </c>
    </row>
    <row r="51" spans="1:4" ht="12.75" x14ac:dyDescent="0.2">
      <c r="A51" s="375"/>
      <c r="B51" s="381"/>
      <c r="C51" s="377"/>
      <c r="D51" s="378" t="s">
        <v>779</v>
      </c>
    </row>
    <row r="52" spans="1:4" ht="12.75" x14ac:dyDescent="0.2">
      <c r="A52" s="379" t="s">
        <v>801</v>
      </c>
      <c r="B52" s="372" t="s">
        <v>802</v>
      </c>
      <c r="C52" s="373">
        <v>0</v>
      </c>
      <c r="D52" s="374"/>
    </row>
    <row r="53" spans="1:4" ht="12.75" x14ac:dyDescent="0.2">
      <c r="A53" s="375" t="s">
        <v>462</v>
      </c>
      <c r="B53" s="381" t="s">
        <v>803</v>
      </c>
      <c r="C53" s="377">
        <v>0</v>
      </c>
      <c r="D53" s="378" t="s">
        <v>779</v>
      </c>
    </row>
    <row r="54" spans="1:4" ht="25.5" x14ac:dyDescent="0.2">
      <c r="A54" s="375" t="s">
        <v>464</v>
      </c>
      <c r="B54" s="381" t="s">
        <v>804</v>
      </c>
      <c r="C54" s="377">
        <v>0</v>
      </c>
      <c r="D54" s="378" t="s">
        <v>779</v>
      </c>
    </row>
    <row r="55" spans="1:4" ht="12.75" x14ac:dyDescent="0.2">
      <c r="A55" s="375" t="s">
        <v>466</v>
      </c>
      <c r="B55" s="381" t="s">
        <v>467</v>
      </c>
      <c r="C55" s="377">
        <v>0</v>
      </c>
      <c r="D55" s="378" t="s">
        <v>779</v>
      </c>
    </row>
    <row r="56" spans="1:4" ht="12.75" x14ac:dyDescent="0.2">
      <c r="A56" s="375" t="s">
        <v>468</v>
      </c>
      <c r="B56" s="381" t="s">
        <v>805</v>
      </c>
      <c r="C56" s="377">
        <v>0</v>
      </c>
      <c r="D56" s="378" t="s">
        <v>779</v>
      </c>
    </row>
    <row r="57" spans="1:4" ht="12.75" x14ac:dyDescent="0.2">
      <c r="A57" s="375" t="s">
        <v>470</v>
      </c>
      <c r="B57" s="381" t="s">
        <v>471</v>
      </c>
      <c r="C57" s="377">
        <v>0</v>
      </c>
      <c r="D57" s="378" t="s">
        <v>779</v>
      </c>
    </row>
    <row r="58" spans="1:4" ht="12.75" x14ac:dyDescent="0.2">
      <c r="A58" s="371">
        <v>1270</v>
      </c>
      <c r="B58" s="372" t="s">
        <v>806</v>
      </c>
      <c r="C58" s="373">
        <v>7.2759576141834259E-12</v>
      </c>
      <c r="D58" s="378"/>
    </row>
    <row r="59" spans="1:4" ht="12.75" x14ac:dyDescent="0.2">
      <c r="A59" s="375"/>
      <c r="B59" s="381" t="s">
        <v>807</v>
      </c>
      <c r="C59" s="377">
        <v>7.2759576141834259E-12</v>
      </c>
      <c r="D59" s="378" t="s">
        <v>779</v>
      </c>
    </row>
    <row r="60" spans="1:4" ht="12.75" x14ac:dyDescent="0.2">
      <c r="A60" s="265"/>
      <c r="B60" s="384" t="s">
        <v>808</v>
      </c>
      <c r="C60" s="385">
        <v>55682.48000000001</v>
      </c>
      <c r="D60" s="263"/>
    </row>
    <row r="61" spans="1:4" x14ac:dyDescent="0.2">
      <c r="A61" s="265"/>
      <c r="B61" s="265"/>
      <c r="C61" s="264"/>
      <c r="D61" s="263"/>
    </row>
    <row r="62" spans="1:4" x14ac:dyDescent="0.2">
      <c r="A62" s="262"/>
      <c r="B62" s="262" t="s">
        <v>249</v>
      </c>
      <c r="C62" s="261">
        <v>167047.44</v>
      </c>
      <c r="D62" s="260">
        <v>1</v>
      </c>
    </row>
  </sheetData>
  <mergeCells count="2">
    <mergeCell ref="A5:B5"/>
    <mergeCell ref="A35:B35"/>
  </mergeCells>
  <dataValidations count="6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:B11 B37"/>
    <dataValidation allowBlank="1" showInputMessage="1" showErrorMessage="1" prompt="Importe (saldo final) de las adquisiciones de bienes muebles e inmuebles efectuadas en el periodo al que corresponde la cuenta pública presentada." sqref="C37 C8 C10"/>
    <dataValidation allowBlank="1" showInputMessage="1" showErrorMessage="1" prompt="Detallar el porcentaje de estas adquisiciones que fueron realizadas mediante subsidios de capital del sector central (subsidiados por la federación, estado o municipio)." sqref="D7:D11 D37"/>
    <dataValidation allowBlank="1" showInputMessage="1" showErrorMessage="1" prompt="Corresponde al número de la cuenta de acuerdo al Plan de Cuentas emitido por el CONAC (DOF 22/11/2010)." sqref="A8:A11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zoomScaleSheetLayoutView="100" workbookViewId="0">
      <pane ySplit="8" topLeftCell="A9" activePane="bottomLeft" state="frozen"/>
      <selection activeCell="H36" sqref="H36"/>
      <selection pane="bottomLeft" activeCell="C9" sqref="C9:C135"/>
    </sheetView>
  </sheetViews>
  <sheetFormatPr baseColWidth="10" defaultRowHeight="11.25" x14ac:dyDescent="0.2"/>
  <cols>
    <col min="1" max="1" width="11.7109375" style="46" customWidth="1"/>
    <col min="2" max="2" width="68" style="46" customWidth="1"/>
    <col min="3" max="3" width="17.7109375" style="34" customWidth="1"/>
    <col min="4" max="4" width="17.7109375" style="70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71"/>
    </row>
    <row r="2" spans="1:4" s="11" customFormat="1" x14ac:dyDescent="0.2">
      <c r="A2" s="20" t="s">
        <v>0</v>
      </c>
      <c r="B2" s="20"/>
      <c r="C2" s="271"/>
    </row>
    <row r="3" spans="1:4" s="11" customFormat="1" x14ac:dyDescent="0.2">
      <c r="A3" s="20"/>
      <c r="B3" s="20"/>
      <c r="C3" s="271"/>
    </row>
    <row r="4" spans="1:4" s="11" customFormat="1" x14ac:dyDescent="0.2">
      <c r="A4" s="20"/>
      <c r="B4" s="20"/>
      <c r="C4" s="271"/>
    </row>
    <row r="5" spans="1:4" s="11" customFormat="1" x14ac:dyDescent="0.2">
      <c r="C5" s="271"/>
    </row>
    <row r="6" spans="1:4" s="11" customFormat="1" ht="11.25" customHeight="1" x14ac:dyDescent="0.2">
      <c r="A6" s="402" t="s">
        <v>105</v>
      </c>
      <c r="B6" s="403"/>
      <c r="C6" s="271"/>
      <c r="D6" s="285" t="s">
        <v>287</v>
      </c>
    </row>
    <row r="7" spans="1:4" x14ac:dyDescent="0.2">
      <c r="A7" s="269"/>
      <c r="B7" s="269"/>
      <c r="C7" s="268"/>
    </row>
    <row r="8" spans="1:4" ht="15" customHeight="1" x14ac:dyDescent="0.2">
      <c r="A8" s="120" t="s">
        <v>45</v>
      </c>
      <c r="B8" s="284" t="s">
        <v>46</v>
      </c>
      <c r="C8" s="185" t="s">
        <v>47</v>
      </c>
      <c r="D8" s="185" t="s">
        <v>48</v>
      </c>
    </row>
    <row r="9" spans="1:4" x14ac:dyDescent="0.2">
      <c r="A9" s="281">
        <v>5500</v>
      </c>
      <c r="B9" s="283" t="s">
        <v>286</v>
      </c>
      <c r="C9" s="386">
        <v>793825.58999999822</v>
      </c>
      <c r="D9" s="277"/>
    </row>
    <row r="10" spans="1:4" ht="12.75" x14ac:dyDescent="0.2">
      <c r="A10" s="279">
        <v>5510</v>
      </c>
      <c r="B10" s="282" t="s">
        <v>285</v>
      </c>
      <c r="C10" s="341">
        <v>0</v>
      </c>
      <c r="D10" s="277"/>
    </row>
    <row r="11" spans="1:4" ht="12.75" x14ac:dyDescent="0.2">
      <c r="A11" s="279">
        <v>5511</v>
      </c>
      <c r="B11" s="282" t="s">
        <v>284</v>
      </c>
      <c r="C11" s="341">
        <v>0</v>
      </c>
      <c r="D11" s="277"/>
    </row>
    <row r="12" spans="1:4" ht="12.75" x14ac:dyDescent="0.2">
      <c r="A12" s="279">
        <v>5512</v>
      </c>
      <c r="B12" s="282" t="s">
        <v>283</v>
      </c>
      <c r="C12" s="341">
        <v>0</v>
      </c>
      <c r="D12" s="277"/>
    </row>
    <row r="13" spans="1:4" ht="12.75" x14ac:dyDescent="0.2">
      <c r="A13" s="279">
        <v>5513</v>
      </c>
      <c r="B13" s="282" t="s">
        <v>282</v>
      </c>
      <c r="C13" s="341">
        <v>656923.77999999793</v>
      </c>
      <c r="D13" s="277"/>
    </row>
    <row r="14" spans="1:4" ht="12.75" x14ac:dyDescent="0.2">
      <c r="A14" s="279">
        <v>5514</v>
      </c>
      <c r="B14" s="282" t="s">
        <v>281</v>
      </c>
      <c r="C14" s="341">
        <v>0</v>
      </c>
      <c r="D14" s="277"/>
    </row>
    <row r="15" spans="1:4" ht="12.75" x14ac:dyDescent="0.2">
      <c r="A15" s="279">
        <v>5515</v>
      </c>
      <c r="B15" s="282" t="s">
        <v>280</v>
      </c>
      <c r="C15" s="341">
        <v>136901.81000000023</v>
      </c>
      <c r="D15" s="277"/>
    </row>
    <row r="16" spans="1:4" ht="12.75" x14ac:dyDescent="0.2">
      <c r="A16" s="279">
        <v>5516</v>
      </c>
      <c r="B16" s="282" t="s">
        <v>279</v>
      </c>
      <c r="C16" s="341">
        <v>0</v>
      </c>
      <c r="D16" s="277"/>
    </row>
    <row r="17" spans="1:4" ht="12.75" x14ac:dyDescent="0.2">
      <c r="A17" s="279">
        <v>5517</v>
      </c>
      <c r="B17" s="282" t="s">
        <v>278</v>
      </c>
      <c r="C17" s="341">
        <v>0</v>
      </c>
      <c r="D17" s="277"/>
    </row>
    <row r="18" spans="1:4" ht="12.75" x14ac:dyDescent="0.2">
      <c r="A18" s="279">
        <v>5518</v>
      </c>
      <c r="B18" s="282" t="s">
        <v>277</v>
      </c>
      <c r="C18" s="341">
        <v>0</v>
      </c>
      <c r="D18" s="277"/>
    </row>
    <row r="19" spans="1:4" ht="12.75" x14ac:dyDescent="0.2">
      <c r="A19" s="279">
        <v>5520</v>
      </c>
      <c r="B19" s="282" t="s">
        <v>276</v>
      </c>
      <c r="C19" s="341">
        <v>0</v>
      </c>
      <c r="D19" s="277"/>
    </row>
    <row r="20" spans="1:4" ht="12.75" x14ac:dyDescent="0.2">
      <c r="A20" s="279">
        <v>5521</v>
      </c>
      <c r="B20" s="282" t="s">
        <v>275</v>
      </c>
      <c r="C20" s="341">
        <v>0</v>
      </c>
      <c r="D20" s="277"/>
    </row>
    <row r="21" spans="1:4" ht="12.75" x14ac:dyDescent="0.2">
      <c r="A21" s="279">
        <v>5522</v>
      </c>
      <c r="B21" s="282" t="s">
        <v>274</v>
      </c>
      <c r="C21" s="341">
        <v>0</v>
      </c>
      <c r="D21" s="277"/>
    </row>
    <row r="22" spans="1:4" ht="12.75" x14ac:dyDescent="0.2">
      <c r="A22" s="279">
        <v>5530</v>
      </c>
      <c r="B22" s="282" t="s">
        <v>273</v>
      </c>
      <c r="C22" s="341">
        <v>0</v>
      </c>
      <c r="D22" s="277"/>
    </row>
    <row r="23" spans="1:4" ht="12.75" x14ac:dyDescent="0.2">
      <c r="A23" s="279">
        <v>5531</v>
      </c>
      <c r="B23" s="282" t="s">
        <v>272</v>
      </c>
      <c r="C23" s="341">
        <v>0</v>
      </c>
      <c r="D23" s="277"/>
    </row>
    <row r="24" spans="1:4" ht="12.75" x14ac:dyDescent="0.2">
      <c r="A24" s="279">
        <v>5532</v>
      </c>
      <c r="B24" s="282" t="s">
        <v>271</v>
      </c>
      <c r="C24" s="341">
        <v>0</v>
      </c>
      <c r="D24" s="277"/>
    </row>
    <row r="25" spans="1:4" ht="12.75" x14ac:dyDescent="0.2">
      <c r="A25" s="279">
        <v>5533</v>
      </c>
      <c r="B25" s="282" t="s">
        <v>270</v>
      </c>
      <c r="C25" s="341">
        <v>0</v>
      </c>
      <c r="D25" s="277"/>
    </row>
    <row r="26" spans="1:4" ht="12.75" x14ac:dyDescent="0.2">
      <c r="A26" s="279">
        <v>5534</v>
      </c>
      <c r="B26" s="282" t="s">
        <v>269</v>
      </c>
      <c r="C26" s="341">
        <v>0</v>
      </c>
      <c r="D26" s="277"/>
    </row>
    <row r="27" spans="1:4" ht="12.75" x14ac:dyDescent="0.2">
      <c r="A27" s="279">
        <v>5535</v>
      </c>
      <c r="B27" s="282" t="s">
        <v>268</v>
      </c>
      <c r="C27" s="341">
        <v>0</v>
      </c>
      <c r="D27" s="277"/>
    </row>
    <row r="28" spans="1:4" ht="12.75" x14ac:dyDescent="0.2">
      <c r="A28" s="279">
        <v>5540</v>
      </c>
      <c r="B28" s="282" t="s">
        <v>267</v>
      </c>
      <c r="C28" s="341">
        <v>0</v>
      </c>
      <c r="D28" s="277"/>
    </row>
    <row r="29" spans="1:4" ht="12.75" x14ac:dyDescent="0.2">
      <c r="A29" s="279">
        <v>5541</v>
      </c>
      <c r="B29" s="282" t="s">
        <v>267</v>
      </c>
      <c r="C29" s="341">
        <v>0</v>
      </c>
      <c r="D29" s="277"/>
    </row>
    <row r="30" spans="1:4" ht="12.75" x14ac:dyDescent="0.2">
      <c r="A30" s="279">
        <v>5550</v>
      </c>
      <c r="B30" s="278" t="s">
        <v>266</v>
      </c>
      <c r="C30" s="341">
        <v>0</v>
      </c>
      <c r="D30" s="277"/>
    </row>
    <row r="31" spans="1:4" ht="12.75" x14ac:dyDescent="0.2">
      <c r="A31" s="279">
        <v>5551</v>
      </c>
      <c r="B31" s="278" t="s">
        <v>266</v>
      </c>
      <c r="C31" s="341">
        <v>0</v>
      </c>
      <c r="D31" s="277"/>
    </row>
    <row r="32" spans="1:4" ht="12.75" x14ac:dyDescent="0.2">
      <c r="A32" s="279">
        <v>5590</v>
      </c>
      <c r="B32" s="278" t="s">
        <v>265</v>
      </c>
      <c r="C32" s="341">
        <v>0</v>
      </c>
      <c r="D32" s="277"/>
    </row>
    <row r="33" spans="1:4" ht="12.75" x14ac:dyDescent="0.2">
      <c r="A33" s="279">
        <v>5591</v>
      </c>
      <c r="B33" s="278" t="s">
        <v>264</v>
      </c>
      <c r="C33" s="341">
        <v>0</v>
      </c>
      <c r="D33" s="277"/>
    </row>
    <row r="34" spans="1:4" ht="12.75" x14ac:dyDescent="0.2">
      <c r="A34" s="279">
        <v>5592</v>
      </c>
      <c r="B34" s="278" t="s">
        <v>263</v>
      </c>
      <c r="C34" s="341">
        <v>0</v>
      </c>
      <c r="D34" s="277"/>
    </row>
    <row r="35" spans="1:4" ht="12.75" x14ac:dyDescent="0.2">
      <c r="A35" s="279">
        <v>5593</v>
      </c>
      <c r="B35" s="278" t="s">
        <v>262</v>
      </c>
      <c r="C35" s="341">
        <v>0</v>
      </c>
      <c r="D35" s="277"/>
    </row>
    <row r="36" spans="1:4" ht="12.75" x14ac:dyDescent="0.2">
      <c r="A36" s="279">
        <v>5594</v>
      </c>
      <c r="B36" s="278" t="s">
        <v>261</v>
      </c>
      <c r="C36" s="341">
        <v>0</v>
      </c>
      <c r="D36" s="277"/>
    </row>
    <row r="37" spans="1:4" ht="12.75" x14ac:dyDescent="0.2">
      <c r="A37" s="279">
        <v>5595</v>
      </c>
      <c r="B37" s="278" t="s">
        <v>260</v>
      </c>
      <c r="C37" s="341">
        <v>0</v>
      </c>
      <c r="D37" s="277"/>
    </row>
    <row r="38" spans="1:4" ht="12.75" x14ac:dyDescent="0.2">
      <c r="A38" s="279">
        <v>5596</v>
      </c>
      <c r="B38" s="278" t="s">
        <v>259</v>
      </c>
      <c r="C38" s="341">
        <v>0</v>
      </c>
      <c r="D38" s="277"/>
    </row>
    <row r="39" spans="1:4" ht="12.75" x14ac:dyDescent="0.2">
      <c r="A39" s="279">
        <v>5597</v>
      </c>
      <c r="B39" s="278" t="s">
        <v>258</v>
      </c>
      <c r="C39" s="341">
        <v>0</v>
      </c>
      <c r="D39" s="277"/>
    </row>
    <row r="40" spans="1:4" ht="12.75" x14ac:dyDescent="0.2">
      <c r="A40" s="279">
        <v>5599</v>
      </c>
      <c r="B40" s="278" t="s">
        <v>257</v>
      </c>
      <c r="C40" s="341">
        <v>0</v>
      </c>
      <c r="D40" s="277"/>
    </row>
    <row r="41" spans="1:4" x14ac:dyDescent="0.2">
      <c r="A41" s="281">
        <v>5600</v>
      </c>
      <c r="B41" s="280" t="s">
        <v>256</v>
      </c>
      <c r="C41" s="386">
        <v>0</v>
      </c>
      <c r="D41" s="277"/>
    </row>
    <row r="42" spans="1:4" ht="12.75" x14ac:dyDescent="0.2">
      <c r="A42" s="279">
        <v>5610</v>
      </c>
      <c r="B42" s="278" t="s">
        <v>255</v>
      </c>
      <c r="C42" s="341">
        <v>0</v>
      </c>
      <c r="D42" s="277"/>
    </row>
    <row r="43" spans="1:4" ht="12.75" x14ac:dyDescent="0.2">
      <c r="A43" s="276">
        <v>5611</v>
      </c>
      <c r="B43" s="275" t="s">
        <v>254</v>
      </c>
      <c r="C43" s="341">
        <v>0</v>
      </c>
      <c r="D43" s="274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activeCell="C8" sqref="C8:C24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70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96</v>
      </c>
      <c r="B5" s="304"/>
      <c r="C5" s="303" t="s">
        <v>102</v>
      </c>
    </row>
    <row r="6" spans="1:3" x14ac:dyDescent="0.2">
      <c r="A6" s="302"/>
      <c r="B6" s="302"/>
      <c r="C6" s="301"/>
    </row>
    <row r="7" spans="1:3" ht="15" customHeight="1" x14ac:dyDescent="0.2">
      <c r="A7" s="120" t="s">
        <v>45</v>
      </c>
      <c r="B7" s="300" t="s">
        <v>46</v>
      </c>
      <c r="C7" s="284" t="s">
        <v>139</v>
      </c>
    </row>
    <row r="8" spans="1:3" ht="12.75" x14ac:dyDescent="0.2">
      <c r="A8" s="297">
        <v>900001</v>
      </c>
      <c r="B8" s="299" t="s">
        <v>301</v>
      </c>
      <c r="C8" s="341">
        <v>17118999.899999991</v>
      </c>
    </row>
    <row r="9" spans="1:3" x14ac:dyDescent="0.2">
      <c r="A9" s="297">
        <v>900002</v>
      </c>
      <c r="B9" s="296" t="s">
        <v>300</v>
      </c>
      <c r="C9" s="295">
        <v>0</v>
      </c>
    </row>
    <row r="10" spans="1:3" x14ac:dyDescent="0.2">
      <c r="A10" s="298">
        <v>4320</v>
      </c>
      <c r="B10" s="292" t="s">
        <v>299</v>
      </c>
      <c r="C10" s="289"/>
    </row>
    <row r="11" spans="1:3" ht="22.5" x14ac:dyDescent="0.2">
      <c r="A11" s="298">
        <v>4330</v>
      </c>
      <c r="B11" s="292" t="s">
        <v>298</v>
      </c>
      <c r="C11" s="289"/>
    </row>
    <row r="12" spans="1:3" x14ac:dyDescent="0.2">
      <c r="A12" s="298">
        <v>4340</v>
      </c>
      <c r="B12" s="292" t="s">
        <v>297</v>
      </c>
      <c r="C12" s="289"/>
    </row>
    <row r="13" spans="1:3" x14ac:dyDescent="0.2">
      <c r="A13" s="298">
        <v>4399</v>
      </c>
      <c r="B13" s="292" t="s">
        <v>296</v>
      </c>
      <c r="C13" s="289"/>
    </row>
    <row r="14" spans="1:3" x14ac:dyDescent="0.2">
      <c r="A14" s="291">
        <v>4400</v>
      </c>
      <c r="B14" s="292" t="s">
        <v>295</v>
      </c>
      <c r="C14" s="289"/>
    </row>
    <row r="15" spans="1:3" x14ac:dyDescent="0.2">
      <c r="A15" s="297">
        <v>900003</v>
      </c>
      <c r="B15" s="296" t="s">
        <v>294</v>
      </c>
      <c r="C15" s="295">
        <v>0</v>
      </c>
    </row>
    <row r="16" spans="1:3" x14ac:dyDescent="0.2">
      <c r="A16" s="294">
        <v>52</v>
      </c>
      <c r="B16" s="292" t="s">
        <v>293</v>
      </c>
      <c r="C16" s="289"/>
    </row>
    <row r="17" spans="1:3" x14ac:dyDescent="0.2">
      <c r="A17" s="294">
        <v>62</v>
      </c>
      <c r="B17" s="292" t="s">
        <v>292</v>
      </c>
      <c r="C17" s="289"/>
    </row>
    <row r="18" spans="1:3" x14ac:dyDescent="0.2">
      <c r="A18" s="293" t="s">
        <v>291</v>
      </c>
      <c r="B18" s="292" t="s">
        <v>290</v>
      </c>
      <c r="C18" s="289"/>
    </row>
    <row r="19" spans="1:3" x14ac:dyDescent="0.2">
      <c r="A19" s="291">
        <v>4500</v>
      </c>
      <c r="B19" s="290" t="s">
        <v>289</v>
      </c>
      <c r="C19" s="289"/>
    </row>
    <row r="20" spans="1:3" x14ac:dyDescent="0.2">
      <c r="A20" s="288">
        <v>900004</v>
      </c>
      <c r="B20" s="287" t="s">
        <v>288</v>
      </c>
      <c r="C20" s="286">
        <v>17118999.899999991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workbookViewId="0">
      <selection activeCell="C8" sqref="C8:C3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5" t="s">
        <v>97</v>
      </c>
      <c r="B5" s="304"/>
      <c r="C5" s="314" t="s">
        <v>103</v>
      </c>
    </row>
    <row r="6" spans="1:3" ht="11.25" customHeight="1" x14ac:dyDescent="0.2">
      <c r="A6" s="302"/>
      <c r="B6" s="301"/>
      <c r="C6" s="313"/>
    </row>
    <row r="7" spans="1:3" ht="15" customHeight="1" x14ac:dyDescent="0.2">
      <c r="A7" s="120" t="s">
        <v>45</v>
      </c>
      <c r="B7" s="300" t="s">
        <v>46</v>
      </c>
      <c r="C7" s="284" t="s">
        <v>139</v>
      </c>
    </row>
    <row r="8" spans="1:3" x14ac:dyDescent="0.2">
      <c r="A8" s="312">
        <v>900001</v>
      </c>
      <c r="B8" s="311" t="s">
        <v>324</v>
      </c>
      <c r="C8" s="387">
        <v>12063354.279999996</v>
      </c>
    </row>
    <row r="9" spans="1:3" x14ac:dyDescent="0.2">
      <c r="A9" s="312">
        <v>900002</v>
      </c>
      <c r="B9" s="311" t="s">
        <v>323</v>
      </c>
      <c r="C9" s="388">
        <v>2529988.0799999996</v>
      </c>
    </row>
    <row r="10" spans="1:3" x14ac:dyDescent="0.2">
      <c r="A10" s="298">
        <v>5100</v>
      </c>
      <c r="B10" s="310" t="s">
        <v>322</v>
      </c>
      <c r="C10" s="389">
        <v>8864.64</v>
      </c>
    </row>
    <row r="11" spans="1:3" x14ac:dyDescent="0.2">
      <c r="A11" s="298">
        <v>5200</v>
      </c>
      <c r="B11" s="310" t="s">
        <v>321</v>
      </c>
      <c r="C11" s="389">
        <v>24059.22</v>
      </c>
    </row>
    <row r="12" spans="1:3" x14ac:dyDescent="0.2">
      <c r="A12" s="298">
        <v>5300</v>
      </c>
      <c r="B12" s="310" t="s">
        <v>320</v>
      </c>
      <c r="C12" s="389">
        <v>0</v>
      </c>
    </row>
    <row r="13" spans="1:3" x14ac:dyDescent="0.2">
      <c r="A13" s="298">
        <v>5400</v>
      </c>
      <c r="B13" s="310" t="s">
        <v>319</v>
      </c>
      <c r="C13" s="389">
        <v>22758.62</v>
      </c>
    </row>
    <row r="14" spans="1:3" x14ac:dyDescent="0.2">
      <c r="A14" s="298">
        <v>5500</v>
      </c>
      <c r="B14" s="310" t="s">
        <v>318</v>
      </c>
      <c r="C14" s="389">
        <v>0</v>
      </c>
    </row>
    <row r="15" spans="1:3" x14ac:dyDescent="0.2">
      <c r="A15" s="298">
        <v>5600</v>
      </c>
      <c r="B15" s="310" t="s">
        <v>317</v>
      </c>
      <c r="C15" s="389">
        <v>0</v>
      </c>
    </row>
    <row r="16" spans="1:3" x14ac:dyDescent="0.2">
      <c r="A16" s="298">
        <v>5700</v>
      </c>
      <c r="B16" s="310" t="s">
        <v>316</v>
      </c>
      <c r="C16" s="389">
        <v>0</v>
      </c>
    </row>
    <row r="17" spans="1:3" x14ac:dyDescent="0.2">
      <c r="A17" s="298" t="s">
        <v>315</v>
      </c>
      <c r="B17" s="310" t="s">
        <v>314</v>
      </c>
      <c r="C17" s="389">
        <v>2474305.5999999996</v>
      </c>
    </row>
    <row r="18" spans="1:3" x14ac:dyDescent="0.2">
      <c r="A18" s="298">
        <v>5900</v>
      </c>
      <c r="B18" s="310" t="s">
        <v>313</v>
      </c>
      <c r="C18" s="389">
        <v>0</v>
      </c>
    </row>
    <row r="19" spans="1:3" x14ac:dyDescent="0.2">
      <c r="A19" s="294">
        <v>6200</v>
      </c>
      <c r="B19" s="310" t="s">
        <v>312</v>
      </c>
      <c r="C19" s="389">
        <v>0</v>
      </c>
    </row>
    <row r="20" spans="1:3" x14ac:dyDescent="0.2">
      <c r="A20" s="294">
        <v>7200</v>
      </c>
      <c r="B20" s="310" t="s">
        <v>311</v>
      </c>
      <c r="C20" s="389">
        <v>0</v>
      </c>
    </row>
    <row r="21" spans="1:3" x14ac:dyDescent="0.2">
      <c r="A21" s="294">
        <v>7300</v>
      </c>
      <c r="B21" s="310" t="s">
        <v>310</v>
      </c>
      <c r="C21" s="389">
        <v>0</v>
      </c>
    </row>
    <row r="22" spans="1:3" x14ac:dyDescent="0.2">
      <c r="A22" s="294">
        <v>7500</v>
      </c>
      <c r="B22" s="310" t="s">
        <v>309</v>
      </c>
      <c r="C22" s="389">
        <v>0</v>
      </c>
    </row>
    <row r="23" spans="1:3" x14ac:dyDescent="0.2">
      <c r="A23" s="294">
        <v>7900</v>
      </c>
      <c r="B23" s="310" t="s">
        <v>308</v>
      </c>
      <c r="C23" s="389">
        <v>0</v>
      </c>
    </row>
    <row r="24" spans="1:3" x14ac:dyDescent="0.2">
      <c r="A24" s="294">
        <v>9100</v>
      </c>
      <c r="B24" s="310" t="s">
        <v>307</v>
      </c>
      <c r="C24" s="389">
        <v>0</v>
      </c>
    </row>
    <row r="25" spans="1:3" x14ac:dyDescent="0.2">
      <c r="A25" s="294">
        <v>9900</v>
      </c>
      <c r="B25" s="310" t="s">
        <v>306</v>
      </c>
      <c r="C25" s="389">
        <v>0</v>
      </c>
    </row>
    <row r="26" spans="1:3" x14ac:dyDescent="0.2">
      <c r="A26" s="294">
        <v>7400</v>
      </c>
      <c r="B26" s="309" t="s">
        <v>305</v>
      </c>
      <c r="C26" s="389">
        <v>0</v>
      </c>
    </row>
    <row r="27" spans="1:3" x14ac:dyDescent="0.2">
      <c r="A27" s="312">
        <v>900003</v>
      </c>
      <c r="B27" s="311" t="s">
        <v>304</v>
      </c>
      <c r="C27" s="388">
        <v>793825.58999999624</v>
      </c>
    </row>
    <row r="28" spans="1:3" ht="22.5" x14ac:dyDescent="0.2">
      <c r="A28" s="298">
        <v>5510</v>
      </c>
      <c r="B28" s="310" t="s">
        <v>285</v>
      </c>
      <c r="C28" s="389">
        <v>793825.58999999624</v>
      </c>
    </row>
    <row r="29" spans="1:3" x14ac:dyDescent="0.2">
      <c r="A29" s="298">
        <v>5520</v>
      </c>
      <c r="B29" s="310" t="s">
        <v>276</v>
      </c>
      <c r="C29" s="389">
        <v>0</v>
      </c>
    </row>
    <row r="30" spans="1:3" x14ac:dyDescent="0.2">
      <c r="A30" s="298">
        <v>5530</v>
      </c>
      <c r="B30" s="310" t="s">
        <v>273</v>
      </c>
      <c r="C30" s="389">
        <v>0</v>
      </c>
    </row>
    <row r="31" spans="1:3" ht="22.5" x14ac:dyDescent="0.2">
      <c r="A31" s="298">
        <v>5540</v>
      </c>
      <c r="B31" s="310" t="s">
        <v>267</v>
      </c>
      <c r="C31" s="389">
        <v>0</v>
      </c>
    </row>
    <row r="32" spans="1:3" x14ac:dyDescent="0.2">
      <c r="A32" s="298">
        <v>5550</v>
      </c>
      <c r="B32" s="310" t="s">
        <v>266</v>
      </c>
      <c r="C32" s="389">
        <v>0</v>
      </c>
    </row>
    <row r="33" spans="1:3" x14ac:dyDescent="0.2">
      <c r="A33" s="298">
        <v>5590</v>
      </c>
      <c r="B33" s="310" t="s">
        <v>265</v>
      </c>
      <c r="C33" s="389">
        <v>0</v>
      </c>
    </row>
    <row r="34" spans="1:3" x14ac:dyDescent="0.2">
      <c r="A34" s="298">
        <v>5600</v>
      </c>
      <c r="B34" s="309" t="s">
        <v>303</v>
      </c>
      <c r="C34" s="389">
        <v>0</v>
      </c>
    </row>
    <row r="35" spans="1:3" x14ac:dyDescent="0.2">
      <c r="A35" s="308">
        <v>900004</v>
      </c>
      <c r="B35" s="307" t="s">
        <v>302</v>
      </c>
      <c r="C35" s="306">
        <v>10327191.789999992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46" zoomScaleNormal="100" zoomScaleSheetLayoutView="100" workbookViewId="0">
      <selection activeCell="G75" sqref="G75"/>
    </sheetView>
  </sheetViews>
  <sheetFormatPr baseColWidth="10" defaultRowHeight="11.25" x14ac:dyDescent="0.2"/>
  <cols>
    <col min="1" max="1" width="13" style="70" customWidth="1"/>
    <col min="2" max="2" width="53.5703125" style="70" customWidth="1"/>
    <col min="3" max="3" width="18.7109375" style="70" bestFit="1" customWidth="1"/>
    <col min="4" max="4" width="17" style="70" bestFit="1" customWidth="1"/>
    <col min="5" max="5" width="12.28515625" style="70" bestFit="1" customWidth="1"/>
    <col min="6" max="16384" width="11.42578125" style="70"/>
  </cols>
  <sheetData>
    <row r="1" spans="1:8" x14ac:dyDescent="0.2">
      <c r="E1" s="5" t="s">
        <v>44</v>
      </c>
    </row>
    <row r="2" spans="1:8" ht="15" customHeight="1" x14ac:dyDescent="0.2">
      <c r="A2" s="339" t="s">
        <v>40</v>
      </c>
    </row>
    <row r="3" spans="1:8" x14ac:dyDescent="0.2">
      <c r="A3" s="3"/>
    </row>
    <row r="4" spans="1:8" s="36" customFormat="1" ht="12.75" x14ac:dyDescent="0.2">
      <c r="A4" s="338" t="s">
        <v>76</v>
      </c>
    </row>
    <row r="5" spans="1:8" s="36" customFormat="1" ht="35.1" customHeight="1" x14ac:dyDescent="0.2">
      <c r="A5" s="405" t="s">
        <v>77</v>
      </c>
      <c r="B5" s="405"/>
      <c r="C5" s="405"/>
      <c r="D5" s="405"/>
      <c r="E5" s="405"/>
      <c r="F5" s="405"/>
      <c r="H5" s="37"/>
    </row>
    <row r="6" spans="1:8" s="36" customFormat="1" x14ac:dyDescent="0.2">
      <c r="A6" s="83"/>
      <c r="B6" s="83"/>
      <c r="C6" s="83"/>
      <c r="D6" s="83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37" t="s">
        <v>79</v>
      </c>
      <c r="B9" s="37"/>
      <c r="C9" s="37"/>
      <c r="D9" s="37"/>
    </row>
    <row r="10" spans="1:8" s="36" customFormat="1" ht="12.75" x14ac:dyDescent="0.2">
      <c r="A10" s="337"/>
      <c r="B10" s="37"/>
      <c r="C10" s="37"/>
      <c r="D10" s="37"/>
    </row>
    <row r="11" spans="1:8" s="36" customFormat="1" ht="12.75" x14ac:dyDescent="0.2">
      <c r="A11" s="326">
        <v>7000</v>
      </c>
      <c r="B11" s="325" t="s">
        <v>389</v>
      </c>
      <c r="C11" s="37"/>
      <c r="D11" s="37"/>
    </row>
    <row r="12" spans="1:8" s="36" customFormat="1" ht="12.75" x14ac:dyDescent="0.2">
      <c r="A12" s="326"/>
      <c r="B12" s="325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31">
        <v>7100</v>
      </c>
      <c r="B14" s="336" t="s">
        <v>388</v>
      </c>
      <c r="C14" s="333"/>
      <c r="D14" s="333"/>
      <c r="E14" s="328"/>
    </row>
    <row r="15" spans="1:8" s="36" customFormat="1" x14ac:dyDescent="0.2">
      <c r="A15" s="317">
        <v>7110</v>
      </c>
      <c r="B15" s="334" t="s">
        <v>387</v>
      </c>
      <c r="C15" s="333"/>
      <c r="D15" s="333"/>
      <c r="E15" s="328"/>
    </row>
    <row r="16" spans="1:8" s="36" customFormat="1" x14ac:dyDescent="0.2">
      <c r="A16" s="317">
        <v>7120</v>
      </c>
      <c r="B16" s="334" t="s">
        <v>386</v>
      </c>
      <c r="C16" s="333"/>
      <c r="D16" s="333"/>
      <c r="E16" s="328"/>
    </row>
    <row r="17" spans="1:5" s="36" customFormat="1" x14ac:dyDescent="0.2">
      <c r="A17" s="317">
        <v>7130</v>
      </c>
      <c r="B17" s="334" t="s">
        <v>385</v>
      </c>
      <c r="C17" s="333"/>
      <c r="D17" s="333"/>
      <c r="E17" s="328"/>
    </row>
    <row r="18" spans="1:5" s="36" customFormat="1" ht="22.5" x14ac:dyDescent="0.2">
      <c r="A18" s="317">
        <v>7140</v>
      </c>
      <c r="B18" s="334" t="s">
        <v>384</v>
      </c>
      <c r="C18" s="333"/>
      <c r="D18" s="333"/>
      <c r="E18" s="328"/>
    </row>
    <row r="19" spans="1:5" s="36" customFormat="1" ht="22.5" x14ac:dyDescent="0.2">
      <c r="A19" s="317">
        <v>7150</v>
      </c>
      <c r="B19" s="334" t="s">
        <v>383</v>
      </c>
      <c r="C19" s="333"/>
      <c r="D19" s="333"/>
      <c r="E19" s="328"/>
    </row>
    <row r="20" spans="1:5" s="36" customFormat="1" x14ac:dyDescent="0.2">
      <c r="A20" s="317">
        <v>7160</v>
      </c>
      <c r="B20" s="334" t="s">
        <v>382</v>
      </c>
      <c r="C20" s="333"/>
      <c r="D20" s="333"/>
      <c r="E20" s="328"/>
    </row>
    <row r="21" spans="1:5" s="36" customFormat="1" x14ac:dyDescent="0.2">
      <c r="A21" s="331">
        <v>7200</v>
      </c>
      <c r="B21" s="336" t="s">
        <v>381</v>
      </c>
      <c r="C21" s="333"/>
      <c r="D21" s="333"/>
      <c r="E21" s="328"/>
    </row>
    <row r="22" spans="1:5" s="36" customFormat="1" ht="22.5" x14ac:dyDescent="0.2">
      <c r="A22" s="317">
        <v>7210</v>
      </c>
      <c r="B22" s="334" t="s">
        <v>380</v>
      </c>
      <c r="C22" s="333"/>
      <c r="D22" s="333"/>
      <c r="E22" s="328"/>
    </row>
    <row r="23" spans="1:5" s="36" customFormat="1" ht="22.5" x14ac:dyDescent="0.2">
      <c r="A23" s="317">
        <v>7220</v>
      </c>
      <c r="B23" s="334" t="s">
        <v>379</v>
      </c>
      <c r="C23" s="333"/>
      <c r="D23" s="333"/>
      <c r="E23" s="328"/>
    </row>
    <row r="24" spans="1:5" s="36" customFormat="1" ht="12.95" customHeight="1" x14ac:dyDescent="0.2">
      <c r="A24" s="317">
        <v>7230</v>
      </c>
      <c r="B24" s="332" t="s">
        <v>378</v>
      </c>
      <c r="C24" s="328"/>
      <c r="D24" s="328"/>
      <c r="E24" s="328"/>
    </row>
    <row r="25" spans="1:5" s="36" customFormat="1" ht="22.5" x14ac:dyDescent="0.2">
      <c r="A25" s="317">
        <v>7240</v>
      </c>
      <c r="B25" s="332" t="s">
        <v>377</v>
      </c>
      <c r="C25" s="328"/>
      <c r="D25" s="328"/>
      <c r="E25" s="328"/>
    </row>
    <row r="26" spans="1:5" s="36" customFormat="1" ht="22.5" x14ac:dyDescent="0.2">
      <c r="A26" s="317">
        <v>7250</v>
      </c>
      <c r="B26" s="332" t="s">
        <v>376</v>
      </c>
      <c r="C26" s="328"/>
      <c r="D26" s="328"/>
      <c r="E26" s="328"/>
    </row>
    <row r="27" spans="1:5" s="36" customFormat="1" ht="22.5" x14ac:dyDescent="0.2">
      <c r="A27" s="317">
        <v>7260</v>
      </c>
      <c r="B27" s="332" t="s">
        <v>375</v>
      </c>
      <c r="C27" s="328"/>
      <c r="D27" s="328"/>
      <c r="E27" s="328"/>
    </row>
    <row r="28" spans="1:5" s="36" customFormat="1" x14ac:dyDescent="0.2">
      <c r="A28" s="331">
        <v>7300</v>
      </c>
      <c r="B28" s="335" t="s">
        <v>374</v>
      </c>
      <c r="C28" s="328"/>
      <c r="D28" s="328"/>
      <c r="E28" s="328"/>
    </row>
    <row r="29" spans="1:5" s="36" customFormat="1" x14ac:dyDescent="0.2">
      <c r="A29" s="317">
        <v>7310</v>
      </c>
      <c r="B29" s="332" t="s">
        <v>373</v>
      </c>
      <c r="C29" s="328"/>
      <c r="D29" s="328"/>
      <c r="E29" s="328"/>
    </row>
    <row r="30" spans="1:5" s="36" customFormat="1" x14ac:dyDescent="0.2">
      <c r="A30" s="317">
        <v>7320</v>
      </c>
      <c r="B30" s="332" t="s">
        <v>372</v>
      </c>
      <c r="C30" s="328"/>
      <c r="D30" s="328"/>
      <c r="E30" s="328"/>
    </row>
    <row r="31" spans="1:5" s="36" customFormat="1" x14ac:dyDescent="0.2">
      <c r="A31" s="317">
        <v>7330</v>
      </c>
      <c r="B31" s="332" t="s">
        <v>371</v>
      </c>
      <c r="C31" s="328"/>
      <c r="D31" s="328"/>
      <c r="E31" s="328"/>
    </row>
    <row r="32" spans="1:5" s="36" customFormat="1" x14ac:dyDescent="0.2">
      <c r="A32" s="317">
        <v>7340</v>
      </c>
      <c r="B32" s="332" t="s">
        <v>370</v>
      </c>
      <c r="C32" s="328"/>
      <c r="D32" s="328"/>
      <c r="E32" s="328"/>
    </row>
    <row r="33" spans="1:5" s="36" customFormat="1" x14ac:dyDescent="0.2">
      <c r="A33" s="317">
        <v>7350</v>
      </c>
      <c r="B33" s="332" t="s">
        <v>369</v>
      </c>
      <c r="C33" s="328"/>
      <c r="D33" s="328"/>
      <c r="E33" s="328"/>
    </row>
    <row r="34" spans="1:5" s="36" customFormat="1" x14ac:dyDescent="0.2">
      <c r="A34" s="317">
        <v>7360</v>
      </c>
      <c r="B34" s="332" t="s">
        <v>368</v>
      </c>
      <c r="C34" s="328"/>
      <c r="D34" s="328"/>
      <c r="E34" s="328"/>
    </row>
    <row r="35" spans="1:5" s="36" customFormat="1" x14ac:dyDescent="0.2">
      <c r="A35" s="331">
        <v>7400</v>
      </c>
      <c r="B35" s="335" t="s">
        <v>367</v>
      </c>
      <c r="C35" s="328"/>
      <c r="D35" s="328"/>
      <c r="E35" s="328"/>
    </row>
    <row r="36" spans="1:5" s="36" customFormat="1" x14ac:dyDescent="0.2">
      <c r="A36" s="317">
        <v>7410</v>
      </c>
      <c r="B36" s="332" t="s">
        <v>366</v>
      </c>
      <c r="C36" s="328"/>
      <c r="D36" s="328"/>
      <c r="E36" s="328"/>
    </row>
    <row r="37" spans="1:5" s="36" customFormat="1" x14ac:dyDescent="0.2">
      <c r="A37" s="317">
        <v>7420</v>
      </c>
      <c r="B37" s="332" t="s">
        <v>365</v>
      </c>
      <c r="C37" s="328"/>
      <c r="D37" s="328"/>
      <c r="E37" s="328"/>
    </row>
    <row r="38" spans="1:5" s="36" customFormat="1" ht="22.5" x14ac:dyDescent="0.2">
      <c r="A38" s="331">
        <v>7500</v>
      </c>
      <c r="B38" s="335" t="s">
        <v>364</v>
      </c>
      <c r="C38" s="328"/>
      <c r="D38" s="328"/>
      <c r="E38" s="328"/>
    </row>
    <row r="39" spans="1:5" s="36" customFormat="1" ht="22.5" x14ac:dyDescent="0.2">
      <c r="A39" s="317">
        <v>7510</v>
      </c>
      <c r="B39" s="332" t="s">
        <v>363</v>
      </c>
      <c r="C39" s="328"/>
      <c r="D39" s="328"/>
      <c r="E39" s="328"/>
    </row>
    <row r="40" spans="1:5" s="36" customFormat="1" ht="22.5" x14ac:dyDescent="0.2">
      <c r="A40" s="317">
        <v>7520</v>
      </c>
      <c r="B40" s="332" t="s">
        <v>362</v>
      </c>
      <c r="C40" s="328"/>
      <c r="D40" s="328"/>
      <c r="E40" s="328"/>
    </row>
    <row r="41" spans="1:5" s="36" customFormat="1" x14ac:dyDescent="0.2">
      <c r="A41" s="331">
        <v>7600</v>
      </c>
      <c r="B41" s="335" t="s">
        <v>361</v>
      </c>
      <c r="C41" s="328"/>
      <c r="D41" s="328"/>
      <c r="E41" s="328"/>
    </row>
    <row r="42" spans="1:5" s="36" customFormat="1" x14ac:dyDescent="0.2">
      <c r="A42" s="317">
        <v>7610</v>
      </c>
      <c r="B42" s="334" t="s">
        <v>360</v>
      </c>
      <c r="C42" s="333"/>
      <c r="D42" s="333"/>
      <c r="E42" s="328"/>
    </row>
    <row r="43" spans="1:5" s="36" customFormat="1" x14ac:dyDescent="0.2">
      <c r="A43" s="317">
        <v>7620</v>
      </c>
      <c r="B43" s="334" t="s">
        <v>359</v>
      </c>
      <c r="C43" s="333"/>
      <c r="D43" s="333"/>
      <c r="E43" s="328"/>
    </row>
    <row r="44" spans="1:5" s="36" customFormat="1" x14ac:dyDescent="0.2">
      <c r="A44" s="317">
        <v>7630</v>
      </c>
      <c r="B44" s="334" t="s">
        <v>358</v>
      </c>
      <c r="C44" s="333"/>
      <c r="D44" s="333"/>
      <c r="E44" s="328"/>
    </row>
    <row r="45" spans="1:5" s="36" customFormat="1" x14ac:dyDescent="0.2">
      <c r="A45" s="317">
        <v>7640</v>
      </c>
      <c r="B45" s="332" t="s">
        <v>357</v>
      </c>
      <c r="C45" s="328"/>
      <c r="D45" s="328"/>
      <c r="E45" s="328"/>
    </row>
    <row r="46" spans="1:5" s="36" customFormat="1" x14ac:dyDescent="0.2">
      <c r="A46" s="317"/>
      <c r="B46" s="332"/>
      <c r="C46" s="328"/>
      <c r="D46" s="328"/>
      <c r="E46" s="328"/>
    </row>
    <row r="47" spans="1:5" s="36" customFormat="1" x14ac:dyDescent="0.2">
      <c r="A47" s="331" t="s">
        <v>356</v>
      </c>
      <c r="B47" s="330" t="s">
        <v>355</v>
      </c>
      <c r="C47" s="328"/>
      <c r="D47" s="328"/>
      <c r="E47" s="328"/>
    </row>
    <row r="48" spans="1:5" s="36" customFormat="1" x14ac:dyDescent="0.2">
      <c r="A48" s="317" t="s">
        <v>354</v>
      </c>
      <c r="B48" s="329" t="s">
        <v>353</v>
      </c>
      <c r="C48" s="328"/>
      <c r="D48" s="328"/>
      <c r="E48" s="328"/>
    </row>
    <row r="49" spans="1:8" s="36" customFormat="1" x14ac:dyDescent="0.2">
      <c r="A49" s="317" t="s">
        <v>352</v>
      </c>
      <c r="B49" s="329" t="s">
        <v>351</v>
      </c>
      <c r="C49" s="328"/>
      <c r="D49" s="328"/>
      <c r="E49" s="328"/>
    </row>
    <row r="50" spans="1:8" s="36" customFormat="1" x14ac:dyDescent="0.2">
      <c r="A50" s="317" t="s">
        <v>350</v>
      </c>
      <c r="B50" s="329" t="s">
        <v>349</v>
      </c>
      <c r="C50" s="328"/>
      <c r="D50" s="328"/>
      <c r="E50" s="328"/>
    </row>
    <row r="51" spans="1:8" s="36" customFormat="1" x14ac:dyDescent="0.2">
      <c r="A51" s="317" t="s">
        <v>348</v>
      </c>
      <c r="B51" s="329" t="s">
        <v>347</v>
      </c>
      <c r="C51" s="328"/>
      <c r="D51" s="328"/>
      <c r="E51" s="328"/>
    </row>
    <row r="52" spans="1:8" s="36" customFormat="1" x14ac:dyDescent="0.2">
      <c r="A52" s="317" t="s">
        <v>346</v>
      </c>
      <c r="B52" s="329" t="s">
        <v>345</v>
      </c>
      <c r="C52" s="328"/>
      <c r="D52" s="328"/>
      <c r="E52" s="328"/>
    </row>
    <row r="53" spans="1:8" s="36" customFormat="1" x14ac:dyDescent="0.2">
      <c r="A53" s="317" t="s">
        <v>344</v>
      </c>
      <c r="B53" s="329" t="s">
        <v>343</v>
      </c>
      <c r="C53" s="328"/>
      <c r="D53" s="328"/>
      <c r="E53" s="328"/>
    </row>
    <row r="54" spans="1:8" s="36" customFormat="1" ht="12" x14ac:dyDescent="0.2">
      <c r="A54" s="315" t="s">
        <v>342</v>
      </c>
      <c r="B54" s="44"/>
    </row>
    <row r="55" spans="1:8" s="36" customFormat="1" x14ac:dyDescent="0.2">
      <c r="A55" s="37"/>
      <c r="B55" s="44"/>
    </row>
    <row r="56" spans="1:8" s="36" customFormat="1" ht="12.75" x14ac:dyDescent="0.2">
      <c r="A56" s="327" t="s">
        <v>341</v>
      </c>
      <c r="B56" s="44"/>
    </row>
    <row r="57" spans="1:8" s="36" customFormat="1" ht="12.75" x14ac:dyDescent="0.2">
      <c r="A57" s="327"/>
    </row>
    <row r="58" spans="1:8" s="36" customFormat="1" ht="12.75" x14ac:dyDescent="0.2">
      <c r="A58" s="326">
        <v>8000</v>
      </c>
      <c r="B58" s="325" t="s">
        <v>340</v>
      </c>
    </row>
    <row r="59" spans="1:8" s="36" customFormat="1" x14ac:dyDescent="0.2">
      <c r="B59" s="404" t="s">
        <v>80</v>
      </c>
      <c r="C59" s="404"/>
      <c r="D59" s="404"/>
      <c r="E59" s="404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4">
        <v>8100</v>
      </c>
      <c r="B61" s="321" t="s">
        <v>339</v>
      </c>
      <c r="C61" s="393">
        <f>SUM(C62:C66)</f>
        <v>104900703.99999994</v>
      </c>
      <c r="D61" s="393">
        <f t="shared" ref="D61:E61" si="0">SUM(D62:D66)</f>
        <v>120333643.29999992</v>
      </c>
      <c r="E61" s="393">
        <f t="shared" si="0"/>
        <v>15432939.300000003</v>
      </c>
      <c r="H61" s="38"/>
    </row>
    <row r="62" spans="1:8" s="36" customFormat="1" ht="12.75" x14ac:dyDescent="0.2">
      <c r="A62" s="323">
        <v>8110</v>
      </c>
      <c r="B62" s="41" t="s">
        <v>338</v>
      </c>
      <c r="C62" s="390">
        <v>52450352</v>
      </c>
      <c r="D62" s="390">
        <v>52450352</v>
      </c>
      <c r="E62" s="391">
        <v>0</v>
      </c>
      <c r="F62" s="38"/>
      <c r="H62" s="38"/>
    </row>
    <row r="63" spans="1:8" s="36" customFormat="1" ht="12.75" x14ac:dyDescent="0.2">
      <c r="A63" s="323">
        <v>8120</v>
      </c>
      <c r="B63" s="41" t="s">
        <v>337</v>
      </c>
      <c r="C63" s="392">
        <v>40486595.939999953</v>
      </c>
      <c r="D63" s="392">
        <v>43047822.249999955</v>
      </c>
      <c r="E63" s="391">
        <v>2561226.3100000024</v>
      </c>
      <c r="F63" s="38"/>
      <c r="H63" s="38"/>
    </row>
    <row r="64" spans="1:8" s="36" customFormat="1" ht="12.75" x14ac:dyDescent="0.2">
      <c r="A64" s="320">
        <v>8130</v>
      </c>
      <c r="B64" s="41" t="s">
        <v>336</v>
      </c>
      <c r="C64" s="392">
        <v>-6.5192580223083496E-9</v>
      </c>
      <c r="D64" s="392">
        <v>7716469.6499999939</v>
      </c>
      <c r="E64" s="391">
        <v>7716469.6500000004</v>
      </c>
      <c r="F64" s="38"/>
      <c r="H64" s="38"/>
    </row>
    <row r="65" spans="1:8" s="36" customFormat="1" ht="12.75" x14ac:dyDescent="0.2">
      <c r="A65" s="320">
        <v>8140</v>
      </c>
      <c r="B65" s="41" t="s">
        <v>335</v>
      </c>
      <c r="C65" s="392">
        <v>0</v>
      </c>
      <c r="D65" s="392">
        <v>0</v>
      </c>
      <c r="E65" s="391">
        <v>0</v>
      </c>
      <c r="F65" s="38"/>
      <c r="H65" s="38"/>
    </row>
    <row r="66" spans="1:8" s="36" customFormat="1" ht="12.75" x14ac:dyDescent="0.2">
      <c r="A66" s="320">
        <v>8150</v>
      </c>
      <c r="B66" s="41" t="s">
        <v>334</v>
      </c>
      <c r="C66" s="392">
        <v>11963756.059999984</v>
      </c>
      <c r="D66" s="392">
        <v>17118999.399999984</v>
      </c>
      <c r="E66" s="391">
        <v>5155243.34</v>
      </c>
      <c r="F66" s="38"/>
      <c r="H66" s="38"/>
    </row>
    <row r="67" spans="1:8" s="36" customFormat="1" x14ac:dyDescent="0.2">
      <c r="A67" s="322">
        <v>8200</v>
      </c>
      <c r="B67" s="321" t="s">
        <v>333</v>
      </c>
      <c r="C67" s="393">
        <v>104900703.99999999</v>
      </c>
      <c r="D67" s="393">
        <v>120333644.29999998</v>
      </c>
      <c r="E67" s="393">
        <v>15432940.300000004</v>
      </c>
      <c r="F67" s="38"/>
      <c r="G67" s="38"/>
      <c r="H67" s="38"/>
    </row>
    <row r="68" spans="1:8" s="36" customFormat="1" ht="12.75" x14ac:dyDescent="0.2">
      <c r="A68" s="320">
        <v>8210</v>
      </c>
      <c r="B68" s="41" t="s">
        <v>332</v>
      </c>
      <c r="C68" s="392">
        <v>52450352</v>
      </c>
      <c r="D68" s="392">
        <v>52450352</v>
      </c>
      <c r="E68" s="391">
        <v>0</v>
      </c>
      <c r="F68" s="38"/>
      <c r="G68" s="38"/>
      <c r="H68" s="38"/>
    </row>
    <row r="69" spans="1:8" s="36" customFormat="1" ht="12.75" x14ac:dyDescent="0.2">
      <c r="A69" s="320">
        <v>8220</v>
      </c>
      <c r="B69" s="41" t="s">
        <v>331</v>
      </c>
      <c r="C69" s="392">
        <v>44806781.850000009</v>
      </c>
      <c r="D69" s="392">
        <v>48105753.590000018</v>
      </c>
      <c r="E69" s="391">
        <v>3298971.7400000095</v>
      </c>
      <c r="F69" s="38"/>
      <c r="G69" s="38"/>
      <c r="H69" s="38"/>
    </row>
    <row r="70" spans="1:8" s="36" customFormat="1" ht="12.75" x14ac:dyDescent="0.2">
      <c r="A70" s="320">
        <v>8230</v>
      </c>
      <c r="B70" s="41" t="s">
        <v>330</v>
      </c>
      <c r="C70" s="392">
        <v>-1.862645149230957E-9</v>
      </c>
      <c r="D70" s="392">
        <v>7716470.1499999985</v>
      </c>
      <c r="E70" s="391">
        <v>7716470.1500000004</v>
      </c>
      <c r="F70" s="38"/>
      <c r="G70" s="38"/>
      <c r="H70" s="38"/>
    </row>
    <row r="71" spans="1:8" s="36" customFormat="1" ht="12.75" x14ac:dyDescent="0.2">
      <c r="A71" s="320">
        <v>8240</v>
      </c>
      <c r="B71" s="41" t="s">
        <v>329</v>
      </c>
      <c r="C71" s="392">
        <v>0</v>
      </c>
      <c r="D71" s="392">
        <v>0</v>
      </c>
      <c r="E71" s="391">
        <v>0</v>
      </c>
      <c r="F71" s="38"/>
      <c r="G71" s="38"/>
      <c r="H71" s="38"/>
    </row>
    <row r="72" spans="1:8" s="36" customFormat="1" ht="12.75" x14ac:dyDescent="0.2">
      <c r="A72" s="319">
        <v>8250</v>
      </c>
      <c r="B72" s="42" t="s">
        <v>328</v>
      </c>
      <c r="C72" s="392">
        <v>1.4901161193847656E-8</v>
      </c>
      <c r="D72" s="392">
        <v>1.4901161193847656E-8</v>
      </c>
      <c r="E72" s="391">
        <v>0</v>
      </c>
      <c r="F72" s="38"/>
      <c r="G72" s="38"/>
      <c r="H72" s="38"/>
    </row>
    <row r="73" spans="1:8" s="36" customFormat="1" ht="12.75" x14ac:dyDescent="0.2">
      <c r="A73" s="318">
        <v>8260</v>
      </c>
      <c r="B73" s="43" t="s">
        <v>327</v>
      </c>
      <c r="C73" s="392">
        <v>697627.42999996524</v>
      </c>
      <c r="D73" s="392">
        <v>677402.16999996454</v>
      </c>
      <c r="E73" s="391">
        <v>-20225.260000000708</v>
      </c>
      <c r="F73" s="38"/>
      <c r="G73" s="38"/>
      <c r="H73" s="38"/>
    </row>
    <row r="74" spans="1:8" s="36" customFormat="1" ht="12.75" x14ac:dyDescent="0.2">
      <c r="A74" s="317">
        <v>8270</v>
      </c>
      <c r="B74" s="316" t="s">
        <v>326</v>
      </c>
      <c r="C74" s="392">
        <v>6945942.7199999951</v>
      </c>
      <c r="D74" s="392">
        <v>11383666.389999989</v>
      </c>
      <c r="E74" s="391">
        <v>4437723.6699999943</v>
      </c>
      <c r="F74" s="38"/>
      <c r="G74" s="38"/>
      <c r="H74" s="38"/>
    </row>
    <row r="75" spans="1:8" ht="12" x14ac:dyDescent="0.2">
      <c r="A75" s="315" t="s">
        <v>325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zoomScaleSheetLayoutView="100" workbookViewId="0">
      <selection activeCell="B21" sqref="B21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8" width="17.7109375" style="6" customWidth="1"/>
    <col min="9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H1" s="155"/>
    </row>
    <row r="2" spans="1:10" x14ac:dyDescent="0.2">
      <c r="A2" s="3" t="s">
        <v>100</v>
      </c>
      <c r="B2" s="3"/>
      <c r="C2" s="8"/>
      <c r="D2" s="8"/>
      <c r="E2" s="8"/>
    </row>
    <row r="3" spans="1:10" x14ac:dyDescent="0.2">
      <c r="B3" s="3"/>
      <c r="C3" s="8"/>
      <c r="D3" s="8"/>
      <c r="E3" s="8"/>
    </row>
    <row r="5" spans="1:10" s="150" customFormat="1" ht="11.25" customHeight="1" x14ac:dyDescent="0.2">
      <c r="A5" s="153" t="s">
        <v>131</v>
      </c>
      <c r="B5" s="153"/>
      <c r="C5" s="152"/>
      <c r="D5" s="152"/>
      <c r="E5" s="152"/>
      <c r="F5" s="6"/>
      <c r="G5" s="6"/>
      <c r="H5" s="151" t="s">
        <v>128</v>
      </c>
    </row>
    <row r="6" spans="1:10" x14ac:dyDescent="0.2">
      <c r="A6" s="143"/>
      <c r="B6" s="143"/>
      <c r="C6" s="141"/>
      <c r="D6" s="141"/>
      <c r="E6" s="141"/>
      <c r="F6" s="141"/>
      <c r="G6" s="141"/>
      <c r="H6" s="141"/>
    </row>
    <row r="7" spans="1:10" ht="15" customHeight="1" x14ac:dyDescent="0.2">
      <c r="A7" s="120" t="s">
        <v>45</v>
      </c>
      <c r="B7" s="119" t="s">
        <v>46</v>
      </c>
      <c r="C7" s="117" t="s">
        <v>116</v>
      </c>
      <c r="D7" s="149">
        <v>2016</v>
      </c>
      <c r="E7" s="149">
        <v>2015</v>
      </c>
      <c r="F7" s="148" t="s">
        <v>127</v>
      </c>
      <c r="G7" s="148" t="s">
        <v>126</v>
      </c>
      <c r="H7" s="147" t="s">
        <v>125</v>
      </c>
    </row>
    <row r="8" spans="1:10" ht="12.75" x14ac:dyDescent="0.2">
      <c r="A8" s="343" t="s">
        <v>394</v>
      </c>
      <c r="B8" s="343" t="s">
        <v>395</v>
      </c>
      <c r="C8" s="341">
        <v>8.7311491370201111E-10</v>
      </c>
      <c r="D8" s="341">
        <v>4.6566128730773926E-10</v>
      </c>
      <c r="E8" s="344">
        <v>0</v>
      </c>
      <c r="F8" s="341">
        <v>5.8207660913467407E-11</v>
      </c>
      <c r="G8" s="341">
        <v>-1.1641532182693481E-10</v>
      </c>
      <c r="H8" s="341">
        <v>8.7311491370201111E-11</v>
      </c>
    </row>
    <row r="9" spans="1:10" ht="12.75" x14ac:dyDescent="0.2">
      <c r="A9" s="343" t="s">
        <v>396</v>
      </c>
      <c r="B9" s="343" t="s">
        <v>397</v>
      </c>
      <c r="C9" s="341">
        <v>1375932.790000001</v>
      </c>
      <c r="D9" s="341">
        <v>1055510.5300000012</v>
      </c>
      <c r="E9" s="341">
        <v>944359.87000000081</v>
      </c>
      <c r="F9" s="341">
        <v>1001738.6400000011</v>
      </c>
      <c r="G9" s="341">
        <v>940042.42000000086</v>
      </c>
      <c r="H9" s="341">
        <v>868657.02000000095</v>
      </c>
    </row>
    <row r="10" spans="1:10" ht="12.75" x14ac:dyDescent="0.2">
      <c r="A10" s="343" t="s">
        <v>398</v>
      </c>
      <c r="B10" s="343" t="s">
        <v>399</v>
      </c>
      <c r="C10" s="341">
        <v>2162235.1999999983</v>
      </c>
      <c r="D10" s="341">
        <v>2902820.1999999979</v>
      </c>
      <c r="E10" s="341">
        <v>4884229.4299999978</v>
      </c>
      <c r="F10" s="341">
        <v>10211705.699999999</v>
      </c>
      <c r="G10" s="341">
        <v>9697867.589999998</v>
      </c>
      <c r="H10" s="341">
        <v>8260539.9399999985</v>
      </c>
    </row>
    <row r="11" spans="1:10" ht="12.75" x14ac:dyDescent="0.2">
      <c r="A11" s="343" t="s">
        <v>400</v>
      </c>
      <c r="B11" s="343" t="s">
        <v>401</v>
      </c>
      <c r="C11" s="341">
        <v>150360.48000000001</v>
      </c>
      <c r="D11" s="341">
        <v>150360.48000000001</v>
      </c>
      <c r="E11" s="341">
        <v>150360.48000000001</v>
      </c>
      <c r="F11" s="341">
        <v>150360.48000000001</v>
      </c>
      <c r="G11" s="341">
        <v>150360.48000000001</v>
      </c>
      <c r="H11" s="341">
        <v>150360.48000000001</v>
      </c>
    </row>
    <row r="12" spans="1:10" ht="12.75" x14ac:dyDescent="0.2">
      <c r="A12" s="343" t="s">
        <v>402</v>
      </c>
      <c r="B12" s="343" t="s">
        <v>403</v>
      </c>
      <c r="C12" s="341">
        <v>3839.0000000000036</v>
      </c>
      <c r="D12" s="341">
        <v>7.1054273576010019E-12</v>
      </c>
      <c r="E12" s="341">
        <v>7.1622707764618099E-12</v>
      </c>
      <c r="F12" s="341">
        <v>7.2759576141834259E-12</v>
      </c>
      <c r="G12" s="341">
        <v>7.2759576141834259E-12</v>
      </c>
      <c r="H12" s="341">
        <v>7.2759576141834259E-12</v>
      </c>
    </row>
    <row r="13" spans="1:10" x14ac:dyDescent="0.2">
      <c r="A13" s="130"/>
      <c r="B13" s="130"/>
      <c r="C13" s="146"/>
      <c r="D13" s="146"/>
      <c r="E13" s="146"/>
      <c r="F13" s="146"/>
      <c r="G13" s="146"/>
      <c r="H13" s="146"/>
      <c r="J13" s="154"/>
    </row>
    <row r="14" spans="1:10" x14ac:dyDescent="0.2">
      <c r="A14" s="145"/>
      <c r="B14" s="145" t="s">
        <v>130</v>
      </c>
      <c r="C14" s="144">
        <v>3692367.47</v>
      </c>
      <c r="D14" s="144">
        <v>4108691.2099999995</v>
      </c>
      <c r="E14" s="144">
        <v>5978949.7799999993</v>
      </c>
      <c r="F14" s="144">
        <v>11363804.82</v>
      </c>
      <c r="G14" s="144">
        <v>10788270.489999998</v>
      </c>
      <c r="H14" s="144">
        <v>9279557.4399999995</v>
      </c>
    </row>
    <row r="15" spans="1:10" x14ac:dyDescent="0.2">
      <c r="A15" s="46"/>
      <c r="B15" s="46"/>
      <c r="C15" s="123"/>
      <c r="D15" s="123"/>
      <c r="E15" s="123"/>
      <c r="F15" s="123"/>
      <c r="G15" s="123"/>
      <c r="H15" s="123"/>
    </row>
    <row r="16" spans="1:10" x14ac:dyDescent="0.2">
      <c r="A16" s="46"/>
      <c r="B16" s="46"/>
      <c r="C16" s="123"/>
      <c r="D16" s="123"/>
      <c r="E16" s="123"/>
      <c r="F16" s="123"/>
      <c r="G16" s="123"/>
      <c r="H16" s="123"/>
    </row>
    <row r="17" spans="1:8" s="150" customFormat="1" ht="11.25" customHeight="1" x14ac:dyDescent="0.2">
      <c r="A17" s="153" t="s">
        <v>129</v>
      </c>
      <c r="B17" s="153"/>
      <c r="C17" s="152"/>
      <c r="D17" s="152"/>
      <c r="E17" s="152"/>
      <c r="F17" s="6"/>
      <c r="G17" s="6"/>
      <c r="H17" s="151" t="s">
        <v>128</v>
      </c>
    </row>
    <row r="18" spans="1:8" x14ac:dyDescent="0.2">
      <c r="A18" s="143"/>
      <c r="B18" s="143"/>
      <c r="C18" s="141"/>
      <c r="D18" s="141"/>
      <c r="E18" s="141"/>
      <c r="F18" s="141"/>
      <c r="G18" s="141"/>
      <c r="H18" s="141"/>
    </row>
    <row r="19" spans="1:8" ht="15" customHeight="1" x14ac:dyDescent="0.2">
      <c r="A19" s="120" t="s">
        <v>45</v>
      </c>
      <c r="B19" s="119" t="s">
        <v>46</v>
      </c>
      <c r="C19" s="117" t="s">
        <v>116</v>
      </c>
      <c r="D19" s="149">
        <v>2016</v>
      </c>
      <c r="E19" s="149">
        <v>2015</v>
      </c>
      <c r="F19" s="148" t="s">
        <v>127</v>
      </c>
      <c r="G19" s="148" t="s">
        <v>126</v>
      </c>
      <c r="H19" s="147" t="s">
        <v>125</v>
      </c>
    </row>
    <row r="20" spans="1:8" ht="12.75" x14ac:dyDescent="0.2">
      <c r="A20" s="343" t="s">
        <v>404</v>
      </c>
      <c r="B20" s="343" t="s">
        <v>405</v>
      </c>
      <c r="C20" s="341">
        <v>9360841.6900000013</v>
      </c>
      <c r="D20" s="341">
        <v>9777210.2300000042</v>
      </c>
      <c r="E20" s="341">
        <v>8141907.0800000038</v>
      </c>
      <c r="F20" s="341">
        <v>976449.30999999307</v>
      </c>
      <c r="G20" s="341">
        <v>1640536.8399999985</v>
      </c>
      <c r="H20" s="341">
        <v>0</v>
      </c>
    </row>
    <row r="21" spans="1:8" ht="12.75" x14ac:dyDescent="0.2">
      <c r="A21" s="343" t="s">
        <v>406</v>
      </c>
      <c r="B21" s="343" t="s">
        <v>407</v>
      </c>
      <c r="C21" s="341">
        <v>-9360842.3699999973</v>
      </c>
      <c r="D21" s="341">
        <v>-9777210.9100000001</v>
      </c>
      <c r="E21" s="341">
        <v>8141907.7600000035</v>
      </c>
      <c r="F21" s="345">
        <v>0</v>
      </c>
      <c r="G21" s="345">
        <v>0</v>
      </c>
      <c r="H21" s="345">
        <v>0</v>
      </c>
    </row>
    <row r="22" spans="1:8" x14ac:dyDescent="0.2">
      <c r="A22" s="130"/>
      <c r="B22" s="130"/>
      <c r="C22" s="146"/>
      <c r="D22" s="146"/>
      <c r="E22" s="146"/>
      <c r="F22" s="146"/>
      <c r="G22" s="146"/>
      <c r="H22" s="146"/>
    </row>
    <row r="23" spans="1:8" x14ac:dyDescent="0.2">
      <c r="A23" s="130"/>
      <c r="B23" s="130"/>
      <c r="C23" s="146"/>
      <c r="D23" s="146"/>
      <c r="E23" s="146"/>
      <c r="F23" s="146"/>
      <c r="G23" s="146"/>
      <c r="H23" s="146"/>
    </row>
    <row r="24" spans="1:8" x14ac:dyDescent="0.2">
      <c r="A24" s="145"/>
      <c r="B24" s="145" t="s">
        <v>124</v>
      </c>
      <c r="C24" s="144">
        <v>-0.67999999597668648</v>
      </c>
      <c r="D24" s="144">
        <v>-0.67999999597668648</v>
      </c>
      <c r="E24" s="144">
        <v>16283814.840000007</v>
      </c>
      <c r="F24" s="144">
        <v>976449.30999999307</v>
      </c>
      <c r="G24" s="144">
        <v>1640536.8399999985</v>
      </c>
      <c r="H24" s="144"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03"/>
  <sheetViews>
    <sheetView showGridLines="0" zoomScaleNormal="100" zoomScaleSheetLayoutView="100" workbookViewId="0">
      <selection activeCell="C8" sqref="C8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9" width="18.7109375" style="70" customWidth="1"/>
    <col min="10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09" t="s">
        <v>157</v>
      </c>
      <c r="B5" s="122"/>
      <c r="E5" s="160"/>
      <c r="F5" s="160"/>
      <c r="I5" s="162" t="s">
        <v>140</v>
      </c>
    </row>
    <row r="6" spans="1:10" x14ac:dyDescent="0.2">
      <c r="A6" s="161"/>
      <c r="B6" s="161"/>
      <c r="C6" s="160"/>
      <c r="D6" s="160"/>
      <c r="E6" s="160"/>
      <c r="F6" s="160"/>
    </row>
    <row r="7" spans="1:10" ht="15" customHeight="1" x14ac:dyDescent="0.2">
      <c r="A7" s="120" t="s">
        <v>45</v>
      </c>
      <c r="B7" s="119" t="s">
        <v>46</v>
      </c>
      <c r="C7" s="159" t="s">
        <v>139</v>
      </c>
      <c r="D7" s="159" t="s">
        <v>138</v>
      </c>
      <c r="E7" s="159" t="s">
        <v>137</v>
      </c>
      <c r="F7" s="159" t="s">
        <v>136</v>
      </c>
      <c r="G7" s="158" t="s">
        <v>135</v>
      </c>
      <c r="H7" s="119" t="s">
        <v>134</v>
      </c>
      <c r="I7" s="119" t="s">
        <v>133</v>
      </c>
    </row>
    <row r="8" spans="1:10" x14ac:dyDescent="0.2">
      <c r="A8" s="129" t="s">
        <v>809</v>
      </c>
      <c r="B8" s="168" t="s">
        <v>810</v>
      </c>
      <c r="C8" s="167">
        <v>993.15</v>
      </c>
      <c r="D8" s="166"/>
      <c r="E8" s="166"/>
      <c r="F8" s="166"/>
      <c r="G8" s="165"/>
      <c r="H8" s="156"/>
      <c r="I8" s="164"/>
    </row>
    <row r="9" spans="1:10" x14ac:dyDescent="0.2">
      <c r="A9" s="129" t="s">
        <v>811</v>
      </c>
      <c r="B9" s="168" t="s">
        <v>812</v>
      </c>
      <c r="C9" s="167">
        <v>116</v>
      </c>
      <c r="D9" s="166"/>
      <c r="E9" s="166"/>
      <c r="F9" s="166"/>
      <c r="G9" s="165"/>
      <c r="H9" s="156"/>
      <c r="I9" s="164"/>
    </row>
    <row r="10" spans="1:10" x14ac:dyDescent="0.2">
      <c r="A10" s="129" t="s">
        <v>813</v>
      </c>
      <c r="B10" s="168" t="s">
        <v>814</v>
      </c>
      <c r="C10" s="167">
        <v>3999.94</v>
      </c>
      <c r="D10" s="166"/>
      <c r="E10" s="166"/>
      <c r="F10" s="166"/>
      <c r="G10" s="165"/>
      <c r="H10" s="156"/>
      <c r="I10" s="164"/>
    </row>
    <row r="11" spans="1:10" x14ac:dyDescent="0.2">
      <c r="A11" s="129" t="s">
        <v>815</v>
      </c>
      <c r="B11" s="168" t="s">
        <v>816</v>
      </c>
      <c r="C11" s="167">
        <v>0.01</v>
      </c>
      <c r="D11" s="166"/>
      <c r="E11" s="166"/>
      <c r="F11" s="166"/>
      <c r="G11" s="165"/>
      <c r="H11" s="156"/>
      <c r="I11" s="164"/>
    </row>
    <row r="12" spans="1:10" x14ac:dyDescent="0.2">
      <c r="A12" s="129" t="s">
        <v>817</v>
      </c>
      <c r="B12" s="168" t="s">
        <v>818</v>
      </c>
      <c r="C12" s="167">
        <v>-8.85</v>
      </c>
      <c r="D12" s="166"/>
      <c r="E12" s="166"/>
      <c r="F12" s="166"/>
      <c r="G12" s="165"/>
      <c r="H12" s="156"/>
      <c r="I12" s="164"/>
    </row>
    <row r="13" spans="1:10" x14ac:dyDescent="0.2">
      <c r="A13" s="129" t="s">
        <v>820</v>
      </c>
      <c r="B13" s="168" t="s">
        <v>821</v>
      </c>
      <c r="C13" s="167">
        <v>8.48</v>
      </c>
      <c r="D13" s="166"/>
      <c r="E13" s="166"/>
      <c r="F13" s="166"/>
      <c r="G13" s="165"/>
      <c r="H13" s="156"/>
      <c r="I13" s="164"/>
    </row>
    <row r="14" spans="1:10" x14ac:dyDescent="0.2">
      <c r="A14" s="129"/>
      <c r="B14" s="168"/>
      <c r="C14" s="167"/>
      <c r="D14" s="166"/>
      <c r="E14" s="166"/>
      <c r="F14" s="166"/>
      <c r="G14" s="165"/>
      <c r="H14" s="156"/>
      <c r="I14" s="164"/>
    </row>
    <row r="15" spans="1:10" x14ac:dyDescent="0.2">
      <c r="A15" s="129"/>
      <c r="B15" s="168"/>
      <c r="C15" s="167"/>
      <c r="D15" s="166"/>
      <c r="E15" s="166"/>
      <c r="F15" s="166"/>
      <c r="G15" s="165"/>
      <c r="H15" s="156"/>
      <c r="I15" s="164"/>
    </row>
    <row r="16" spans="1:10" x14ac:dyDescent="0.2">
      <c r="A16" s="129"/>
      <c r="B16" s="168"/>
      <c r="C16" s="167"/>
      <c r="D16" s="166"/>
      <c r="E16" s="166"/>
      <c r="F16" s="166"/>
      <c r="G16" s="165"/>
      <c r="H16" s="156"/>
      <c r="I16" s="164"/>
    </row>
    <row r="17" spans="1:9" x14ac:dyDescent="0.2">
      <c r="A17" s="145"/>
      <c r="B17" s="145" t="s">
        <v>156</v>
      </c>
      <c r="C17" s="144">
        <f>SUM(C8:C16)</f>
        <v>5108.7299999999996</v>
      </c>
      <c r="D17" s="144">
        <f>SUM(D8:D16)</f>
        <v>0</v>
      </c>
      <c r="E17" s="144">
        <f>SUM(E8:E16)</f>
        <v>0</v>
      </c>
      <c r="F17" s="144">
        <f>SUM(F8:F16)</f>
        <v>0</v>
      </c>
      <c r="G17" s="144">
        <f>SUM(G8:G16)</f>
        <v>0</v>
      </c>
      <c r="H17" s="136"/>
      <c r="I17" s="136"/>
    </row>
    <row r="18" spans="1:9" x14ac:dyDescent="0.2">
      <c r="A18" s="46"/>
      <c r="B18" s="46"/>
      <c r="C18" s="123"/>
      <c r="D18" s="123"/>
      <c r="E18" s="123"/>
      <c r="F18" s="123"/>
      <c r="G18" s="123"/>
      <c r="H18" s="46"/>
      <c r="I18" s="46"/>
    </row>
    <row r="19" spans="1:9" x14ac:dyDescent="0.2">
      <c r="A19" s="46"/>
      <c r="B19" s="46"/>
      <c r="C19" s="123"/>
      <c r="D19" s="123"/>
      <c r="E19" s="123"/>
      <c r="F19" s="123"/>
      <c r="G19" s="123"/>
      <c r="H19" s="46"/>
      <c r="I19" s="46"/>
    </row>
    <row r="20" spans="1:9" ht="11.25" customHeight="1" x14ac:dyDescent="0.2">
      <c r="A20" s="109" t="s">
        <v>155</v>
      </c>
      <c r="B20" s="122"/>
      <c r="E20" s="160"/>
      <c r="F20" s="160"/>
      <c r="I20" s="162" t="s">
        <v>140</v>
      </c>
    </row>
    <row r="21" spans="1:9" x14ac:dyDescent="0.2">
      <c r="A21" s="161"/>
      <c r="B21" s="161"/>
      <c r="C21" s="160"/>
      <c r="D21" s="160"/>
      <c r="E21" s="160"/>
      <c r="F21" s="160"/>
    </row>
    <row r="22" spans="1:9" ht="15" customHeight="1" x14ac:dyDescent="0.2">
      <c r="A22" s="120" t="s">
        <v>45</v>
      </c>
      <c r="B22" s="119" t="s">
        <v>46</v>
      </c>
      <c r="C22" s="159" t="s">
        <v>139</v>
      </c>
      <c r="D22" s="159" t="s">
        <v>138</v>
      </c>
      <c r="E22" s="159" t="s">
        <v>137</v>
      </c>
      <c r="F22" s="159" t="s">
        <v>136</v>
      </c>
      <c r="G22" s="158" t="s">
        <v>135</v>
      </c>
      <c r="H22" s="119" t="s">
        <v>134</v>
      </c>
      <c r="I22" s="119" t="s">
        <v>133</v>
      </c>
    </row>
    <row r="23" spans="1:9" x14ac:dyDescent="0.2">
      <c r="A23" s="115"/>
      <c r="B23" s="115"/>
      <c r="C23" s="114"/>
      <c r="D23" s="157"/>
      <c r="E23" s="157"/>
      <c r="F23" s="157"/>
      <c r="G23" s="157"/>
      <c r="H23" s="156"/>
      <c r="I23" s="156"/>
    </row>
    <row r="24" spans="1:9" x14ac:dyDescent="0.2">
      <c r="A24" s="115"/>
      <c r="B24" s="115"/>
      <c r="C24" s="114"/>
      <c r="D24" s="157"/>
      <c r="E24" s="157"/>
      <c r="F24" s="157"/>
      <c r="G24" s="157"/>
      <c r="H24" s="156"/>
      <c r="I24" s="156"/>
    </row>
    <row r="25" spans="1:9" x14ac:dyDescent="0.2">
      <c r="A25" s="115"/>
      <c r="B25" s="115"/>
      <c r="C25" s="114"/>
      <c r="D25" s="157"/>
      <c r="E25" s="157"/>
      <c r="F25" s="157"/>
      <c r="G25" s="157"/>
      <c r="H25" s="156"/>
      <c r="I25" s="156"/>
    </row>
    <row r="26" spans="1:9" x14ac:dyDescent="0.2">
      <c r="A26" s="115"/>
      <c r="B26" s="115"/>
      <c r="C26" s="114"/>
      <c r="D26" s="157"/>
      <c r="E26" s="157"/>
      <c r="F26" s="157"/>
      <c r="G26" s="157"/>
      <c r="H26" s="156"/>
      <c r="I26" s="156"/>
    </row>
    <row r="27" spans="1:9" x14ac:dyDescent="0.2">
      <c r="A27" s="48"/>
      <c r="B27" s="48" t="s">
        <v>154</v>
      </c>
      <c r="C27" s="136">
        <f>SUM(C23:C26)</f>
        <v>0</v>
      </c>
      <c r="D27" s="136">
        <f>SUM(D23:D26)</f>
        <v>0</v>
      </c>
      <c r="E27" s="136">
        <f>SUM(E23:E26)</f>
        <v>0</v>
      </c>
      <c r="F27" s="136">
        <f>SUM(F23:F26)</f>
        <v>0</v>
      </c>
      <c r="G27" s="136">
        <f>SUM(G23:G26)</f>
        <v>0</v>
      </c>
      <c r="H27" s="136"/>
      <c r="I27" s="136"/>
    </row>
    <row r="30" spans="1:9" x14ac:dyDescent="0.2">
      <c r="A30" s="109" t="s">
        <v>153</v>
      </c>
      <c r="B30" s="122"/>
      <c r="E30" s="160"/>
      <c r="F30" s="160"/>
      <c r="I30" s="162" t="s">
        <v>140</v>
      </c>
    </row>
    <row r="31" spans="1:9" x14ac:dyDescent="0.2">
      <c r="A31" s="161"/>
      <c r="B31" s="161"/>
      <c r="C31" s="160"/>
      <c r="D31" s="160"/>
      <c r="E31" s="160"/>
      <c r="F31" s="160"/>
    </row>
    <row r="32" spans="1:9" x14ac:dyDescent="0.2">
      <c r="A32" s="120" t="s">
        <v>45</v>
      </c>
      <c r="B32" s="119" t="s">
        <v>46</v>
      </c>
      <c r="C32" s="159" t="s">
        <v>139</v>
      </c>
      <c r="D32" s="159" t="s">
        <v>138</v>
      </c>
      <c r="E32" s="159" t="s">
        <v>137</v>
      </c>
      <c r="F32" s="159" t="s">
        <v>136</v>
      </c>
      <c r="G32" s="158" t="s">
        <v>135</v>
      </c>
      <c r="H32" s="119" t="s">
        <v>134</v>
      </c>
      <c r="I32" s="119" t="s">
        <v>133</v>
      </c>
    </row>
    <row r="33" spans="1:9" x14ac:dyDescent="0.2">
      <c r="A33" s="115"/>
      <c r="B33" s="115"/>
      <c r="C33" s="114"/>
      <c r="D33" s="157"/>
      <c r="E33" s="157"/>
      <c r="F33" s="157"/>
      <c r="G33" s="157"/>
      <c r="H33" s="156"/>
      <c r="I33" s="156"/>
    </row>
    <row r="34" spans="1:9" x14ac:dyDescent="0.2">
      <c r="A34" s="115"/>
      <c r="B34" s="115"/>
      <c r="C34" s="114"/>
      <c r="D34" s="157"/>
      <c r="E34" s="157"/>
      <c r="F34" s="157"/>
      <c r="G34" s="157"/>
      <c r="H34" s="156"/>
      <c r="I34" s="156"/>
    </row>
    <row r="35" spans="1:9" x14ac:dyDescent="0.2">
      <c r="A35" s="115"/>
      <c r="B35" s="115"/>
      <c r="C35" s="114"/>
      <c r="D35" s="157"/>
      <c r="E35" s="157"/>
      <c r="F35" s="157"/>
      <c r="G35" s="157"/>
      <c r="H35" s="156"/>
      <c r="I35" s="156"/>
    </row>
    <row r="36" spans="1:9" x14ac:dyDescent="0.2">
      <c r="A36" s="115"/>
      <c r="B36" s="115"/>
      <c r="C36" s="114"/>
      <c r="D36" s="157"/>
      <c r="E36" s="157"/>
      <c r="F36" s="157"/>
      <c r="G36" s="157"/>
      <c r="H36" s="156"/>
      <c r="I36" s="156"/>
    </row>
    <row r="37" spans="1:9" x14ac:dyDescent="0.2">
      <c r="A37" s="48"/>
      <c r="B37" s="48" t="s">
        <v>152</v>
      </c>
      <c r="C37" s="136">
        <f>SUM(C33:C36)</f>
        <v>0</v>
      </c>
      <c r="D37" s="136">
        <f>SUM(D33:D36)</f>
        <v>0</v>
      </c>
      <c r="E37" s="136">
        <f>SUM(E33:E36)</f>
        <v>0</v>
      </c>
      <c r="F37" s="136">
        <f>SUM(F33:F36)</f>
        <v>0</v>
      </c>
      <c r="G37" s="136">
        <f>SUM(G33:G36)</f>
        <v>0</v>
      </c>
      <c r="H37" s="136"/>
      <c r="I37" s="136"/>
    </row>
    <row r="40" spans="1:9" x14ac:dyDescent="0.2">
      <c r="A40" s="109" t="s">
        <v>151</v>
      </c>
      <c r="B40" s="122"/>
      <c r="E40" s="160"/>
      <c r="F40" s="160"/>
      <c r="I40" s="162" t="s">
        <v>140</v>
      </c>
    </row>
    <row r="41" spans="1:9" x14ac:dyDescent="0.2">
      <c r="A41" s="161"/>
      <c r="B41" s="161"/>
      <c r="C41" s="160"/>
      <c r="D41" s="160"/>
      <c r="E41" s="160"/>
      <c r="F41" s="160"/>
    </row>
    <row r="42" spans="1:9" x14ac:dyDescent="0.2">
      <c r="A42" s="120" t="s">
        <v>45</v>
      </c>
      <c r="B42" s="119" t="s">
        <v>46</v>
      </c>
      <c r="C42" s="159" t="s">
        <v>139</v>
      </c>
      <c r="D42" s="159" t="s">
        <v>138</v>
      </c>
      <c r="E42" s="159" t="s">
        <v>137</v>
      </c>
      <c r="F42" s="159" t="s">
        <v>136</v>
      </c>
      <c r="G42" s="158" t="s">
        <v>135</v>
      </c>
      <c r="H42" s="119" t="s">
        <v>134</v>
      </c>
      <c r="I42" s="119" t="s">
        <v>133</v>
      </c>
    </row>
    <row r="43" spans="1:9" x14ac:dyDescent="0.2">
      <c r="A43" s="115"/>
      <c r="B43" s="115"/>
      <c r="C43" s="114"/>
      <c r="D43" s="157"/>
      <c r="E43" s="157"/>
      <c r="F43" s="157"/>
      <c r="G43" s="157"/>
      <c r="H43" s="156"/>
      <c r="I43" s="156"/>
    </row>
    <row r="44" spans="1:9" x14ac:dyDescent="0.2">
      <c r="A44" s="115"/>
      <c r="B44" s="115"/>
      <c r="C44" s="114"/>
      <c r="D44" s="157"/>
      <c r="E44" s="157"/>
      <c r="F44" s="157"/>
      <c r="G44" s="157"/>
      <c r="H44" s="156"/>
      <c r="I44" s="156"/>
    </row>
    <row r="45" spans="1:9" x14ac:dyDescent="0.2">
      <c r="A45" s="115"/>
      <c r="B45" s="115"/>
      <c r="C45" s="114"/>
      <c r="D45" s="157"/>
      <c r="E45" s="157"/>
      <c r="F45" s="157"/>
      <c r="G45" s="157"/>
      <c r="H45" s="156"/>
      <c r="I45" s="156"/>
    </row>
    <row r="46" spans="1:9" x14ac:dyDescent="0.2">
      <c r="A46" s="115"/>
      <c r="B46" s="115"/>
      <c r="C46" s="114"/>
      <c r="D46" s="157"/>
      <c r="E46" s="157"/>
      <c r="F46" s="157"/>
      <c r="G46" s="157"/>
      <c r="H46" s="156"/>
      <c r="I46" s="156"/>
    </row>
    <row r="47" spans="1:9" x14ac:dyDescent="0.2">
      <c r="A47" s="48"/>
      <c r="B47" s="48" t="s">
        <v>150</v>
      </c>
      <c r="C47" s="136">
        <f>SUM(C43:C46)</f>
        <v>0</v>
      </c>
      <c r="D47" s="136">
        <f>SUM(D43:D46)</f>
        <v>0</v>
      </c>
      <c r="E47" s="136">
        <f>SUM(E43:E46)</f>
        <v>0</v>
      </c>
      <c r="F47" s="136">
        <f>SUM(F43:F46)</f>
        <v>0</v>
      </c>
      <c r="G47" s="136">
        <f>SUM(G43:G46)</f>
        <v>0</v>
      </c>
      <c r="H47" s="136"/>
      <c r="I47" s="136"/>
    </row>
    <row r="50" spans="1:9" x14ac:dyDescent="0.2">
      <c r="A50" s="109" t="s">
        <v>149</v>
      </c>
      <c r="B50" s="122"/>
      <c r="C50" s="160"/>
      <c r="D50" s="160"/>
      <c r="E50" s="160"/>
      <c r="F50" s="160"/>
    </row>
    <row r="51" spans="1:9" x14ac:dyDescent="0.2">
      <c r="A51" s="161"/>
      <c r="B51" s="161"/>
      <c r="C51" s="160"/>
      <c r="D51" s="160"/>
      <c r="E51" s="160"/>
      <c r="F51" s="160"/>
    </row>
    <row r="52" spans="1:9" x14ac:dyDescent="0.2">
      <c r="A52" s="120" t="s">
        <v>45</v>
      </c>
      <c r="B52" s="119" t="s">
        <v>46</v>
      </c>
      <c r="C52" s="159" t="s">
        <v>139</v>
      </c>
      <c r="D52" s="159" t="s">
        <v>138</v>
      </c>
      <c r="E52" s="159" t="s">
        <v>137</v>
      </c>
      <c r="F52" s="159" t="s">
        <v>136</v>
      </c>
      <c r="G52" s="158" t="s">
        <v>135</v>
      </c>
      <c r="H52" s="119" t="s">
        <v>134</v>
      </c>
      <c r="I52" s="119" t="s">
        <v>133</v>
      </c>
    </row>
    <row r="53" spans="1:9" x14ac:dyDescent="0.2">
      <c r="A53" s="115"/>
      <c r="B53" s="115"/>
      <c r="C53" s="114"/>
      <c r="D53" s="157"/>
      <c r="E53" s="157"/>
      <c r="F53" s="157"/>
      <c r="G53" s="157"/>
      <c r="H53" s="156"/>
      <c r="I53" s="156"/>
    </row>
    <row r="54" spans="1:9" x14ac:dyDescent="0.2">
      <c r="A54" s="115"/>
      <c r="B54" s="115"/>
      <c r="C54" s="114"/>
      <c r="D54" s="157"/>
      <c r="E54" s="157"/>
      <c r="F54" s="157"/>
      <c r="G54" s="157"/>
      <c r="H54" s="156"/>
      <c r="I54" s="156"/>
    </row>
    <row r="55" spans="1:9" x14ac:dyDescent="0.2">
      <c r="A55" s="115"/>
      <c r="B55" s="115"/>
      <c r="C55" s="114"/>
      <c r="D55" s="157"/>
      <c r="E55" s="157"/>
      <c r="F55" s="157"/>
      <c r="G55" s="157"/>
      <c r="H55" s="156"/>
      <c r="I55" s="156"/>
    </row>
    <row r="56" spans="1:9" x14ac:dyDescent="0.2">
      <c r="A56" s="115"/>
      <c r="B56" s="115"/>
      <c r="C56" s="114"/>
      <c r="D56" s="157"/>
      <c r="E56" s="157"/>
      <c r="F56" s="157"/>
      <c r="G56" s="157"/>
      <c r="H56" s="156"/>
      <c r="I56" s="156"/>
    </row>
    <row r="57" spans="1:9" x14ac:dyDescent="0.2">
      <c r="A57" s="115"/>
      <c r="B57" s="115"/>
      <c r="C57" s="114"/>
      <c r="D57" s="157"/>
      <c r="E57" s="157"/>
      <c r="F57" s="157"/>
      <c r="G57" s="157"/>
      <c r="H57" s="156"/>
      <c r="I57" s="156"/>
    </row>
    <row r="58" spans="1:9" x14ac:dyDescent="0.2">
      <c r="A58" s="115"/>
      <c r="B58" s="115"/>
      <c r="C58" s="114"/>
      <c r="D58" s="157"/>
      <c r="E58" s="157"/>
      <c r="F58" s="157"/>
      <c r="G58" s="157"/>
      <c r="H58" s="156"/>
      <c r="I58" s="156"/>
    </row>
    <row r="59" spans="1:9" x14ac:dyDescent="0.2">
      <c r="A59" s="115"/>
      <c r="B59" s="115"/>
      <c r="C59" s="114"/>
      <c r="D59" s="157"/>
      <c r="E59" s="157"/>
      <c r="F59" s="157"/>
      <c r="G59" s="157"/>
      <c r="H59" s="156"/>
      <c r="I59" s="156"/>
    </row>
    <row r="60" spans="1:9" x14ac:dyDescent="0.2">
      <c r="A60" s="115"/>
      <c r="B60" s="115"/>
      <c r="C60" s="114"/>
      <c r="D60" s="157"/>
      <c r="E60" s="157"/>
      <c r="F60" s="157"/>
      <c r="G60" s="157"/>
      <c r="H60" s="156"/>
      <c r="I60" s="156"/>
    </row>
    <row r="61" spans="1:9" x14ac:dyDescent="0.2">
      <c r="A61" s="115"/>
      <c r="B61" s="115"/>
      <c r="C61" s="114"/>
      <c r="D61" s="157"/>
      <c r="E61" s="157"/>
      <c r="F61" s="157"/>
      <c r="G61" s="157"/>
      <c r="H61" s="156"/>
      <c r="I61" s="156"/>
    </row>
    <row r="62" spans="1:9" x14ac:dyDescent="0.2">
      <c r="A62" s="115"/>
      <c r="B62" s="115"/>
      <c r="C62" s="114"/>
      <c r="D62" s="157"/>
      <c r="E62" s="157"/>
      <c r="F62" s="157"/>
      <c r="G62" s="157"/>
      <c r="H62" s="156"/>
      <c r="I62" s="156"/>
    </row>
    <row r="63" spans="1:9" x14ac:dyDescent="0.2">
      <c r="A63" s="115"/>
      <c r="B63" s="115"/>
      <c r="C63" s="114"/>
      <c r="D63" s="157"/>
      <c r="E63" s="157"/>
      <c r="F63" s="157"/>
      <c r="G63" s="157"/>
      <c r="H63" s="156"/>
      <c r="I63" s="156"/>
    </row>
    <row r="64" spans="1:9" x14ac:dyDescent="0.2">
      <c r="A64" s="115"/>
      <c r="B64" s="115"/>
      <c r="C64" s="114"/>
      <c r="D64" s="157"/>
      <c r="E64" s="157"/>
      <c r="F64" s="157"/>
      <c r="G64" s="157"/>
      <c r="H64" s="156"/>
      <c r="I64" s="156"/>
    </row>
    <row r="65" spans="1:9" x14ac:dyDescent="0.2">
      <c r="A65" s="115"/>
      <c r="B65" s="115"/>
      <c r="C65" s="114"/>
      <c r="D65" s="157"/>
      <c r="E65" s="157"/>
      <c r="F65" s="157"/>
      <c r="G65" s="157"/>
      <c r="H65" s="156"/>
      <c r="I65" s="156"/>
    </row>
    <row r="66" spans="1:9" x14ac:dyDescent="0.2">
      <c r="A66" s="115"/>
      <c r="B66" s="115"/>
      <c r="C66" s="114"/>
      <c r="D66" s="157"/>
      <c r="E66" s="157"/>
      <c r="F66" s="157"/>
      <c r="G66" s="157"/>
      <c r="H66" s="156"/>
      <c r="I66" s="156"/>
    </row>
    <row r="67" spans="1:9" x14ac:dyDescent="0.2">
      <c r="A67" s="115"/>
      <c r="B67" s="115"/>
      <c r="C67" s="114"/>
      <c r="D67" s="157"/>
      <c r="E67" s="157"/>
      <c r="F67" s="157"/>
      <c r="G67" s="157"/>
      <c r="H67" s="156"/>
      <c r="I67" s="156"/>
    </row>
    <row r="68" spans="1:9" x14ac:dyDescent="0.2">
      <c r="A68" s="115"/>
      <c r="B68" s="115"/>
      <c r="C68" s="114"/>
      <c r="D68" s="157"/>
      <c r="E68" s="157"/>
      <c r="F68" s="157"/>
      <c r="G68" s="157"/>
      <c r="H68" s="156"/>
      <c r="I68" s="156"/>
    </row>
    <row r="69" spans="1:9" x14ac:dyDescent="0.2">
      <c r="A69" s="115"/>
      <c r="B69" s="115"/>
      <c r="C69" s="114"/>
      <c r="D69" s="157"/>
      <c r="E69" s="157"/>
      <c r="F69" s="157"/>
      <c r="G69" s="157"/>
      <c r="H69" s="156"/>
      <c r="I69" s="156"/>
    </row>
    <row r="70" spans="1:9" x14ac:dyDescent="0.2">
      <c r="A70" s="115"/>
      <c r="B70" s="115"/>
      <c r="C70" s="114"/>
      <c r="D70" s="157"/>
      <c r="E70" s="157"/>
      <c r="F70" s="157"/>
      <c r="G70" s="157"/>
      <c r="H70" s="156"/>
      <c r="I70" s="156"/>
    </row>
    <row r="71" spans="1:9" x14ac:dyDescent="0.2">
      <c r="A71" s="115"/>
      <c r="B71" s="115"/>
      <c r="C71" s="114"/>
      <c r="D71" s="157"/>
      <c r="E71" s="157"/>
      <c r="F71" s="157"/>
      <c r="G71" s="157"/>
      <c r="H71" s="156"/>
      <c r="I71" s="156"/>
    </row>
    <row r="72" spans="1:9" x14ac:dyDescent="0.2">
      <c r="A72" s="115"/>
      <c r="B72" s="115"/>
      <c r="C72" s="114"/>
      <c r="D72" s="157"/>
      <c r="E72" s="157"/>
      <c r="F72" s="157"/>
      <c r="G72" s="157"/>
      <c r="H72" s="156"/>
      <c r="I72" s="156"/>
    </row>
    <row r="73" spans="1:9" x14ac:dyDescent="0.2">
      <c r="A73" s="115"/>
      <c r="B73" s="115"/>
      <c r="C73" s="114"/>
      <c r="D73" s="157"/>
      <c r="E73" s="157"/>
      <c r="F73" s="157"/>
      <c r="G73" s="157"/>
      <c r="H73" s="156"/>
      <c r="I73" s="156"/>
    </row>
    <row r="74" spans="1:9" x14ac:dyDescent="0.2">
      <c r="A74" s="115"/>
      <c r="B74" s="115"/>
      <c r="C74" s="114"/>
      <c r="D74" s="157"/>
      <c r="E74" s="157"/>
      <c r="F74" s="157"/>
      <c r="G74" s="157"/>
      <c r="H74" s="156"/>
      <c r="I74" s="156"/>
    </row>
    <row r="75" spans="1:9" x14ac:dyDescent="0.2">
      <c r="A75" s="115"/>
      <c r="B75" s="115"/>
      <c r="C75" s="114"/>
      <c r="D75" s="157"/>
      <c r="E75" s="157"/>
      <c r="F75" s="157"/>
      <c r="G75" s="157"/>
      <c r="H75" s="156"/>
      <c r="I75" s="156"/>
    </row>
    <row r="76" spans="1:9" x14ac:dyDescent="0.2">
      <c r="A76" s="115"/>
      <c r="B76" s="115"/>
      <c r="C76" s="114"/>
      <c r="D76" s="157"/>
      <c r="E76" s="157"/>
      <c r="F76" s="157"/>
      <c r="G76" s="157"/>
      <c r="H76" s="156"/>
      <c r="I76" s="156"/>
    </row>
    <row r="77" spans="1:9" x14ac:dyDescent="0.2">
      <c r="A77" s="48"/>
      <c r="B77" s="48" t="s">
        <v>148</v>
      </c>
      <c r="C77" s="136">
        <f>SUM(C53:C76)</f>
        <v>0</v>
      </c>
      <c r="D77" s="136">
        <f>SUM(D53:D76)</f>
        <v>0</v>
      </c>
      <c r="E77" s="136">
        <f>SUM(E53:E76)</f>
        <v>0</v>
      </c>
      <c r="F77" s="136">
        <f>SUM(F53:F76)</f>
        <v>0</v>
      </c>
      <c r="G77" s="136">
        <f>SUM(G53:G76)</f>
        <v>0</v>
      </c>
      <c r="H77" s="136"/>
      <c r="I77" s="136"/>
    </row>
    <row r="80" spans="1:9" x14ac:dyDescent="0.2">
      <c r="A80" s="109" t="s">
        <v>147</v>
      </c>
      <c r="B80" s="122"/>
      <c r="C80" s="163"/>
      <c r="E80" s="160"/>
      <c r="F80" s="160"/>
      <c r="I80" s="162" t="s">
        <v>140</v>
      </c>
    </row>
    <row r="81" spans="1:11" x14ac:dyDescent="0.2">
      <c r="A81" s="161"/>
      <c r="B81" s="161"/>
      <c r="C81" s="160"/>
      <c r="D81" s="160"/>
      <c r="E81" s="160"/>
      <c r="F81" s="160"/>
    </row>
    <row r="82" spans="1:11" x14ac:dyDescent="0.2">
      <c r="A82" s="120" t="s">
        <v>45</v>
      </c>
      <c r="B82" s="119" t="s">
        <v>46</v>
      </c>
      <c r="C82" s="159" t="s">
        <v>139</v>
      </c>
      <c r="D82" s="159" t="s">
        <v>138</v>
      </c>
      <c r="E82" s="159" t="s">
        <v>137</v>
      </c>
      <c r="F82" s="159" t="s">
        <v>136</v>
      </c>
      <c r="G82" s="158" t="s">
        <v>135</v>
      </c>
      <c r="H82" s="119" t="s">
        <v>134</v>
      </c>
      <c r="I82" s="119" t="s">
        <v>133</v>
      </c>
    </row>
    <row r="83" spans="1:11" x14ac:dyDescent="0.2">
      <c r="A83" s="115"/>
      <c r="B83" s="115"/>
      <c r="C83" s="114"/>
      <c r="D83" s="157"/>
      <c r="E83" s="157"/>
      <c r="F83" s="157"/>
      <c r="G83" s="157"/>
      <c r="H83" s="156"/>
      <c r="I83" s="156"/>
    </row>
    <row r="84" spans="1:11" x14ac:dyDescent="0.2">
      <c r="A84" s="115"/>
      <c r="B84" s="115"/>
      <c r="C84" s="114"/>
      <c r="D84" s="157"/>
      <c r="E84" s="157"/>
      <c r="F84" s="157"/>
      <c r="G84" s="157"/>
      <c r="H84" s="156"/>
      <c r="I84" s="156"/>
    </row>
    <row r="85" spans="1:11" x14ac:dyDescent="0.2">
      <c r="A85" s="115"/>
      <c r="B85" s="115"/>
      <c r="C85" s="114"/>
      <c r="D85" s="157"/>
      <c r="E85" s="157"/>
      <c r="F85" s="157"/>
      <c r="G85" s="157"/>
      <c r="H85" s="156"/>
      <c r="I85" s="156"/>
      <c r="K85" s="6"/>
    </row>
    <row r="86" spans="1:11" x14ac:dyDescent="0.2">
      <c r="A86" s="115"/>
      <c r="B86" s="115"/>
      <c r="C86" s="114"/>
      <c r="D86" s="157"/>
      <c r="E86" s="157"/>
      <c r="F86" s="157"/>
      <c r="G86" s="157"/>
      <c r="H86" s="156"/>
      <c r="I86" s="156"/>
      <c r="K86" s="6"/>
    </row>
    <row r="87" spans="1:11" x14ac:dyDescent="0.2">
      <c r="A87" s="48"/>
      <c r="B87" s="48" t="s">
        <v>146</v>
      </c>
      <c r="C87" s="136">
        <f>SUM(C83:C86)</f>
        <v>0</v>
      </c>
      <c r="D87" s="136">
        <f>SUM(D83:D86)</f>
        <v>0</v>
      </c>
      <c r="E87" s="136">
        <f>SUM(E83:E86)</f>
        <v>0</v>
      </c>
      <c r="F87" s="136">
        <f>SUM(F83:F86)</f>
        <v>0</v>
      </c>
      <c r="G87" s="136">
        <f>SUM(G83:G86)</f>
        <v>0</v>
      </c>
      <c r="H87" s="136"/>
      <c r="I87" s="136"/>
      <c r="K87" s="6"/>
    </row>
    <row r="90" spans="1:11" x14ac:dyDescent="0.2">
      <c r="A90" s="109" t="s">
        <v>145</v>
      </c>
      <c r="B90" s="122"/>
      <c r="E90" s="160"/>
      <c r="F90" s="160"/>
      <c r="I90" s="162" t="s">
        <v>140</v>
      </c>
    </row>
    <row r="91" spans="1:11" x14ac:dyDescent="0.2">
      <c r="A91" s="161"/>
      <c r="B91" s="161"/>
      <c r="C91" s="160"/>
      <c r="D91" s="160"/>
      <c r="E91" s="160"/>
      <c r="F91" s="160"/>
    </row>
    <row r="92" spans="1:11" x14ac:dyDescent="0.2">
      <c r="A92" s="120" t="s">
        <v>45</v>
      </c>
      <c r="B92" s="119" t="s">
        <v>46</v>
      </c>
      <c r="C92" s="159" t="s">
        <v>139</v>
      </c>
      <c r="D92" s="159" t="s">
        <v>138</v>
      </c>
      <c r="E92" s="159" t="s">
        <v>137</v>
      </c>
      <c r="F92" s="159" t="s">
        <v>136</v>
      </c>
      <c r="G92" s="158" t="s">
        <v>135</v>
      </c>
      <c r="H92" s="119" t="s">
        <v>134</v>
      </c>
      <c r="I92" s="119" t="s">
        <v>133</v>
      </c>
    </row>
    <row r="93" spans="1:11" x14ac:dyDescent="0.2">
      <c r="A93" s="115"/>
      <c r="B93" s="115"/>
      <c r="C93" s="114"/>
      <c r="D93" s="157"/>
      <c r="E93" s="157"/>
      <c r="F93" s="157"/>
      <c r="G93" s="157"/>
      <c r="H93" s="156"/>
      <c r="I93" s="156"/>
    </row>
    <row r="94" spans="1:11" x14ac:dyDescent="0.2">
      <c r="A94" s="115"/>
      <c r="B94" s="115"/>
      <c r="C94" s="114"/>
      <c r="D94" s="157"/>
      <c r="E94" s="157"/>
      <c r="F94" s="157"/>
      <c r="G94" s="157"/>
      <c r="H94" s="156"/>
      <c r="I94" s="156"/>
    </row>
    <row r="95" spans="1:11" x14ac:dyDescent="0.2">
      <c r="A95" s="115"/>
      <c r="B95" s="115"/>
      <c r="C95" s="114"/>
      <c r="D95" s="157"/>
      <c r="E95" s="157"/>
      <c r="F95" s="157"/>
      <c r="G95" s="157"/>
      <c r="H95" s="156"/>
      <c r="I95" s="156"/>
    </row>
    <row r="96" spans="1:11" x14ac:dyDescent="0.2">
      <c r="A96" s="115"/>
      <c r="B96" s="115"/>
      <c r="C96" s="114"/>
      <c r="D96" s="157"/>
      <c r="E96" s="157"/>
      <c r="F96" s="157"/>
      <c r="G96" s="157"/>
      <c r="H96" s="156"/>
      <c r="I96" s="156"/>
    </row>
    <row r="97" spans="1:11" x14ac:dyDescent="0.2">
      <c r="A97" s="48"/>
      <c r="B97" s="48" t="s">
        <v>144</v>
      </c>
      <c r="C97" s="136">
        <f>SUM(C93:C96)</f>
        <v>0</v>
      </c>
      <c r="D97" s="136">
        <f>SUM(D93:D96)</f>
        <v>0</v>
      </c>
      <c r="E97" s="136">
        <f>SUM(E93:E96)</f>
        <v>0</v>
      </c>
      <c r="F97" s="136">
        <f>SUM(F93:F96)</f>
        <v>0</v>
      </c>
      <c r="G97" s="136">
        <f>SUM(G93:G96)</f>
        <v>0</v>
      </c>
      <c r="H97" s="136"/>
      <c r="I97" s="136"/>
    </row>
    <row r="100" spans="1:11" x14ac:dyDescent="0.2">
      <c r="A100" s="109" t="s">
        <v>143</v>
      </c>
      <c r="B100" s="122"/>
      <c r="E100" s="160"/>
      <c r="F100" s="160"/>
      <c r="I100" s="162" t="s">
        <v>140</v>
      </c>
    </row>
    <row r="101" spans="1:11" x14ac:dyDescent="0.2">
      <c r="A101" s="161"/>
      <c r="B101" s="161"/>
      <c r="C101" s="160"/>
      <c r="D101" s="160"/>
      <c r="E101" s="160"/>
      <c r="F101" s="160"/>
    </row>
    <row r="102" spans="1:11" x14ac:dyDescent="0.2">
      <c r="A102" s="120" t="s">
        <v>45</v>
      </c>
      <c r="B102" s="119" t="s">
        <v>46</v>
      </c>
      <c r="C102" s="159" t="s">
        <v>139</v>
      </c>
      <c r="D102" s="159" t="s">
        <v>138</v>
      </c>
      <c r="E102" s="159" t="s">
        <v>137</v>
      </c>
      <c r="F102" s="159" t="s">
        <v>136</v>
      </c>
      <c r="G102" s="158" t="s">
        <v>135</v>
      </c>
      <c r="H102" s="119" t="s">
        <v>134</v>
      </c>
      <c r="I102" s="119" t="s">
        <v>133</v>
      </c>
    </row>
    <row r="103" spans="1:11" x14ac:dyDescent="0.2">
      <c r="A103" s="115"/>
      <c r="B103" s="115"/>
      <c r="C103" s="114"/>
      <c r="D103" s="157"/>
      <c r="E103" s="157"/>
      <c r="F103" s="157"/>
      <c r="G103" s="157"/>
      <c r="H103" s="156"/>
      <c r="I103" s="156"/>
      <c r="K103" s="6"/>
    </row>
    <row r="104" spans="1:11" x14ac:dyDescent="0.2">
      <c r="A104" s="115"/>
      <c r="B104" s="115"/>
      <c r="C104" s="114"/>
      <c r="D104" s="157"/>
      <c r="E104" s="157"/>
      <c r="F104" s="157"/>
      <c r="G104" s="157"/>
      <c r="H104" s="156"/>
      <c r="I104" s="156"/>
      <c r="K104" s="6"/>
    </row>
    <row r="105" spans="1:11" x14ac:dyDescent="0.2">
      <c r="A105" s="115"/>
      <c r="B105" s="115"/>
      <c r="C105" s="114"/>
      <c r="D105" s="157"/>
      <c r="E105" s="157"/>
      <c r="F105" s="157"/>
      <c r="G105" s="157"/>
      <c r="H105" s="156"/>
      <c r="I105" s="156"/>
    </row>
    <row r="106" spans="1:11" x14ac:dyDescent="0.2">
      <c r="A106" s="115"/>
      <c r="B106" s="115"/>
      <c r="C106" s="114"/>
      <c r="D106" s="157"/>
      <c r="E106" s="157"/>
      <c r="F106" s="157"/>
      <c r="G106" s="157"/>
      <c r="H106" s="156"/>
      <c r="I106" s="156"/>
    </row>
    <row r="107" spans="1:11" x14ac:dyDescent="0.2">
      <c r="A107" s="48"/>
      <c r="B107" s="48" t="s">
        <v>142</v>
      </c>
      <c r="C107" s="136">
        <f>SUM(C103:C106)</f>
        <v>0</v>
      </c>
      <c r="D107" s="136">
        <f>SUM(D103:D106)</f>
        <v>0</v>
      </c>
      <c r="E107" s="136">
        <f>SUM(E103:E106)</f>
        <v>0</v>
      </c>
      <c r="F107" s="136">
        <f>SUM(F103:F106)</f>
        <v>0</v>
      </c>
      <c r="G107" s="136">
        <f>SUM(G103:G106)</f>
        <v>0</v>
      </c>
      <c r="H107" s="136"/>
      <c r="I107" s="136"/>
    </row>
    <row r="110" spans="1:11" x14ac:dyDescent="0.2">
      <c r="A110" s="109" t="s">
        <v>141</v>
      </c>
      <c r="B110" s="122"/>
      <c r="E110" s="160"/>
      <c r="F110" s="160"/>
      <c r="I110" s="162" t="s">
        <v>140</v>
      </c>
    </row>
    <row r="111" spans="1:11" x14ac:dyDescent="0.2">
      <c r="A111" s="161"/>
      <c r="B111" s="161"/>
      <c r="C111" s="160"/>
      <c r="D111" s="160"/>
      <c r="E111" s="160"/>
      <c r="F111" s="160"/>
    </row>
    <row r="112" spans="1:11" x14ac:dyDescent="0.2">
      <c r="A112" s="120" t="s">
        <v>45</v>
      </c>
      <c r="B112" s="119" t="s">
        <v>46</v>
      </c>
      <c r="C112" s="159" t="s">
        <v>139</v>
      </c>
      <c r="D112" s="159" t="s">
        <v>138</v>
      </c>
      <c r="E112" s="159" t="s">
        <v>137</v>
      </c>
      <c r="F112" s="159" t="s">
        <v>136</v>
      </c>
      <c r="G112" s="158" t="s">
        <v>135</v>
      </c>
      <c r="H112" s="119" t="s">
        <v>134</v>
      </c>
      <c r="I112" s="119" t="s">
        <v>133</v>
      </c>
    </row>
    <row r="113" spans="1:9" x14ac:dyDescent="0.2">
      <c r="A113" s="115"/>
      <c r="B113" s="115"/>
      <c r="C113" s="114"/>
      <c r="D113" s="157"/>
      <c r="E113" s="157"/>
      <c r="F113" s="157"/>
      <c r="G113" s="157"/>
      <c r="H113" s="156"/>
      <c r="I113" s="156"/>
    </row>
    <row r="114" spans="1:9" x14ac:dyDescent="0.2">
      <c r="A114" s="115"/>
      <c r="B114" s="115"/>
      <c r="C114" s="114"/>
      <c r="D114" s="157"/>
      <c r="E114" s="157"/>
      <c r="F114" s="157"/>
      <c r="G114" s="157"/>
      <c r="H114" s="156"/>
      <c r="I114" s="156"/>
    </row>
    <row r="115" spans="1:9" x14ac:dyDescent="0.2">
      <c r="A115" s="115"/>
      <c r="B115" s="115"/>
      <c r="C115" s="114"/>
      <c r="D115" s="157"/>
      <c r="E115" s="157"/>
      <c r="F115" s="157"/>
      <c r="G115" s="157"/>
      <c r="H115" s="156"/>
      <c r="I115" s="156"/>
    </row>
    <row r="116" spans="1:9" x14ac:dyDescent="0.2">
      <c r="A116" s="115"/>
      <c r="B116" s="115"/>
      <c r="C116" s="114"/>
      <c r="D116" s="157"/>
      <c r="E116" s="157"/>
      <c r="F116" s="157"/>
      <c r="G116" s="157"/>
      <c r="H116" s="156"/>
      <c r="I116" s="156"/>
    </row>
    <row r="117" spans="1:9" x14ac:dyDescent="0.2">
      <c r="A117" s="48"/>
      <c r="B117" s="48" t="s">
        <v>132</v>
      </c>
      <c r="C117" s="136">
        <f>SUM(C113:C116)</f>
        <v>0</v>
      </c>
      <c r="D117" s="136">
        <f>SUM(D113:D116)</f>
        <v>0</v>
      </c>
      <c r="E117" s="136">
        <f>SUM(E113:E116)</f>
        <v>0</v>
      </c>
      <c r="F117" s="136">
        <f>SUM(F113:F116)</f>
        <v>0</v>
      </c>
      <c r="G117" s="136">
        <f>SUM(G113:G116)</f>
        <v>0</v>
      </c>
      <c r="H117" s="136"/>
      <c r="I117" s="136"/>
    </row>
    <row r="198" spans="1:8" x14ac:dyDescent="0.2">
      <c r="A198" s="11"/>
      <c r="B198" s="11"/>
      <c r="C198" s="12"/>
      <c r="D198" s="12"/>
      <c r="E198" s="12"/>
      <c r="F198" s="12"/>
      <c r="G198" s="12"/>
      <c r="H198" s="11"/>
    </row>
    <row r="199" spans="1:8" x14ac:dyDescent="0.2">
      <c r="A199" s="68"/>
      <c r="B199" s="69"/>
    </row>
    <row r="200" spans="1:8" x14ac:dyDescent="0.2">
      <c r="A200" s="68"/>
      <c r="B200" s="69"/>
    </row>
    <row r="201" spans="1:8" x14ac:dyDescent="0.2">
      <c r="A201" s="68"/>
      <c r="B201" s="69"/>
    </row>
    <row r="202" spans="1:8" x14ac:dyDescent="0.2">
      <c r="A202" s="68"/>
      <c r="B202" s="69"/>
    </row>
    <row r="203" spans="1:8" x14ac:dyDescent="0.2">
      <c r="A203" s="68"/>
      <c r="B203" s="69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2 C32 C42 C52 C82 C92 C102 C112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2 A32 A42 A52 A82 A92 A102 A112"/>
    <dataValidation allowBlank="1" showInputMessage="1" showErrorMessage="1" prompt="Corresponde al nombre o descripción de la cuenta de acuerdo al Plan de Cuentas emitido por el CONAC." sqref="B7 B22 B52 B82 B92 B102 B112 B32 B42"/>
    <dataValidation allowBlank="1" showInputMessage="1" showErrorMessage="1" prompt="Importe de la cuentas por cobrar con fecha de vencimiento de 1 a 90 días." sqref="D7 D22 D52 D82 D92 D102 D112 D32 D42"/>
    <dataValidation allowBlank="1" showInputMessage="1" showErrorMessage="1" prompt="Importe de la cuentas por cobrar con fecha de vencimiento de 91 a 180 días." sqref="E7 E22 E52 E82 E92 E102 E112 E32 E42"/>
    <dataValidation allowBlank="1" showInputMessage="1" showErrorMessage="1" prompt="Importe de la cuentas por cobrar con fecha de vencimiento de 181 a 365 días." sqref="F7 F22 F52 F82 F92 F102 F112 F32 F42"/>
    <dataValidation allowBlank="1" showInputMessage="1" showErrorMessage="1" prompt="Importe de la cuentas por cobrar con vencimiento mayor a 365 días." sqref="G7 G22 G52 G82 G92 G102 G112 G32 G42"/>
    <dataValidation allowBlank="1" showInputMessage="1" showErrorMessage="1" prompt="Informar sobre caraterísticas cualitativas de la cuenta, ejemplo: acciones implementadas para su recuperación, causas de la demora en su recuperación." sqref="H7 H22 H52 H82 H92 H102 H112 H32 H42"/>
    <dataValidation allowBlank="1" showInputMessage="1" showErrorMessage="1" prompt="Indicar si el deudor ya sobrepasó el plazo estipulado para pago, 90, 180 o 365 días." sqref="I7 I22 I52 I82 I92 I102 I112 I32 I42"/>
  </dataValidation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160</v>
      </c>
      <c r="B5" s="19"/>
      <c r="C5" s="19"/>
      <c r="D5" s="19"/>
      <c r="E5" s="19"/>
      <c r="F5" s="16"/>
      <c r="G5" s="16"/>
      <c r="H5" s="82" t="s">
        <v>159</v>
      </c>
    </row>
    <row r="6" spans="1:17" x14ac:dyDescent="0.2">
      <c r="J6" s="396"/>
      <c r="K6" s="396"/>
      <c r="L6" s="396"/>
      <c r="M6" s="396"/>
      <c r="N6" s="396"/>
      <c r="O6" s="396"/>
      <c r="P6" s="396"/>
      <c r="Q6" s="396"/>
    </row>
    <row r="7" spans="1:17" x14ac:dyDescent="0.2">
      <c r="A7" s="3" t="s">
        <v>52</v>
      </c>
      <c r="B7" s="346" t="s">
        <v>408</v>
      </c>
    </row>
    <row r="8" spans="1:17" ht="52.5" customHeight="1" x14ac:dyDescent="0.2">
      <c r="A8" s="397" t="s">
        <v>158</v>
      </c>
      <c r="B8" s="397"/>
      <c r="C8" s="397"/>
      <c r="D8" s="397"/>
      <c r="E8" s="397"/>
      <c r="F8" s="397"/>
      <c r="G8" s="397"/>
      <c r="H8" s="39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opLeftCell="A19" zoomScaleNormal="100" zoomScaleSheetLayoutView="100" workbookViewId="0">
      <selection activeCell="C21" sqref="C21:C3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50" customFormat="1" ht="11.25" customHeight="1" x14ac:dyDescent="0.2">
      <c r="A5" s="153" t="s">
        <v>166</v>
      </c>
      <c r="B5" s="70"/>
      <c r="C5" s="175"/>
      <c r="D5" s="174" t="s">
        <v>163</v>
      </c>
    </row>
    <row r="6" spans="1:4" x14ac:dyDescent="0.2">
      <c r="A6" s="173"/>
      <c r="B6" s="173"/>
      <c r="C6" s="172"/>
      <c r="D6" s="171"/>
    </row>
    <row r="7" spans="1:4" ht="15" customHeight="1" x14ac:dyDescent="0.2">
      <c r="A7" s="120" t="s">
        <v>45</v>
      </c>
      <c r="B7" s="119" t="s">
        <v>46</v>
      </c>
      <c r="C7" s="117" t="s">
        <v>116</v>
      </c>
      <c r="D7" s="170" t="s">
        <v>162</v>
      </c>
    </row>
    <row r="8" spans="1:4" x14ac:dyDescent="0.2">
      <c r="A8" s="115"/>
      <c r="B8" s="156"/>
      <c r="C8" s="157"/>
      <c r="D8" s="156"/>
    </row>
    <row r="9" spans="1:4" x14ac:dyDescent="0.2">
      <c r="A9" s="115"/>
      <c r="B9" s="156"/>
      <c r="C9" s="157"/>
      <c r="D9" s="156"/>
    </row>
    <row r="10" spans="1:4" x14ac:dyDescent="0.2">
      <c r="A10" s="115"/>
      <c r="B10" s="156"/>
      <c r="C10" s="157"/>
      <c r="D10" s="156"/>
    </row>
    <row r="11" spans="1:4" x14ac:dyDescent="0.2">
      <c r="A11" s="115"/>
      <c r="B11" s="156"/>
      <c r="C11" s="157"/>
      <c r="D11" s="156"/>
    </row>
    <row r="12" spans="1:4" x14ac:dyDescent="0.2">
      <c r="A12" s="115"/>
      <c r="B12" s="156"/>
      <c r="C12" s="157"/>
      <c r="D12" s="156"/>
    </row>
    <row r="13" spans="1:4" x14ac:dyDescent="0.2">
      <c r="A13" s="115"/>
      <c r="B13" s="156"/>
      <c r="C13" s="157"/>
      <c r="D13" s="156"/>
    </row>
    <row r="14" spans="1:4" x14ac:dyDescent="0.2">
      <c r="A14" s="115"/>
      <c r="B14" s="156"/>
      <c r="C14" s="157"/>
      <c r="D14" s="156"/>
    </row>
    <row r="15" spans="1:4" x14ac:dyDescent="0.2">
      <c r="A15" s="115"/>
      <c r="B15" s="156"/>
      <c r="C15" s="157"/>
      <c r="D15" s="156"/>
    </row>
    <row r="16" spans="1:4" x14ac:dyDescent="0.2">
      <c r="A16" s="176"/>
      <c r="B16" s="176" t="s">
        <v>165</v>
      </c>
      <c r="C16" s="111">
        <f>SUM(C8:C15)</f>
        <v>0</v>
      </c>
      <c r="D16" s="169"/>
    </row>
    <row r="17" spans="1:4" x14ac:dyDescent="0.2">
      <c r="A17" s="46"/>
      <c r="B17" s="46"/>
      <c r="C17" s="123"/>
      <c r="D17" s="46"/>
    </row>
    <row r="18" spans="1:4" x14ac:dyDescent="0.2">
      <c r="A18" s="46"/>
      <c r="B18" s="46"/>
      <c r="C18" s="123"/>
      <c r="D18" s="46"/>
    </row>
    <row r="19" spans="1:4" s="150" customFormat="1" ht="11.25" customHeight="1" x14ac:dyDescent="0.2">
      <c r="A19" s="153" t="s">
        <v>164</v>
      </c>
      <c r="B19" s="46"/>
      <c r="C19" s="175"/>
      <c r="D19" s="174" t="s">
        <v>163</v>
      </c>
    </row>
    <row r="20" spans="1:4" x14ac:dyDescent="0.2">
      <c r="A20" s="173"/>
      <c r="B20" s="173"/>
      <c r="C20" s="172"/>
      <c r="D20" s="171"/>
    </row>
    <row r="21" spans="1:4" ht="15" customHeight="1" x14ac:dyDescent="0.2">
      <c r="A21" s="120" t="s">
        <v>45</v>
      </c>
      <c r="B21" s="119" t="s">
        <v>46</v>
      </c>
      <c r="C21" s="117" t="s">
        <v>116</v>
      </c>
      <c r="D21" s="170" t="s">
        <v>162</v>
      </c>
    </row>
    <row r="22" spans="1:4" ht="12.75" x14ac:dyDescent="0.2">
      <c r="A22" s="343" t="s">
        <v>409</v>
      </c>
      <c r="B22" s="347" t="s">
        <v>410</v>
      </c>
      <c r="C22" s="344">
        <v>26559.989999999932</v>
      </c>
      <c r="D22" s="348" t="s">
        <v>411</v>
      </c>
    </row>
    <row r="23" spans="1:4" ht="12.75" x14ac:dyDescent="0.2">
      <c r="A23" s="343" t="s">
        <v>412</v>
      </c>
      <c r="B23" s="347" t="s">
        <v>413</v>
      </c>
      <c r="C23" s="344">
        <v>10653</v>
      </c>
      <c r="D23" s="348" t="s">
        <v>411</v>
      </c>
    </row>
    <row r="24" spans="1:4" ht="12.75" x14ac:dyDescent="0.2">
      <c r="A24" s="343" t="s">
        <v>414</v>
      </c>
      <c r="B24" s="347" t="s">
        <v>415</v>
      </c>
      <c r="C24" s="344">
        <v>324173.14</v>
      </c>
      <c r="D24" s="348" t="s">
        <v>411</v>
      </c>
    </row>
    <row r="25" spans="1:4" ht="12.75" x14ac:dyDescent="0.2">
      <c r="A25" s="343" t="s">
        <v>416</v>
      </c>
      <c r="B25" s="347" t="s">
        <v>417</v>
      </c>
      <c r="C25" s="344">
        <v>89065.279999999824</v>
      </c>
      <c r="D25" s="348" t="s">
        <v>411</v>
      </c>
    </row>
    <row r="26" spans="1:4" ht="12.75" x14ac:dyDescent="0.2">
      <c r="A26" s="343" t="s">
        <v>418</v>
      </c>
      <c r="B26" s="347" t="s">
        <v>419</v>
      </c>
      <c r="C26" s="344">
        <v>9870.0000000000255</v>
      </c>
      <c r="D26" s="348" t="s">
        <v>411</v>
      </c>
    </row>
    <row r="27" spans="1:4" ht="12.75" x14ac:dyDescent="0.2">
      <c r="A27" s="343" t="s">
        <v>420</v>
      </c>
      <c r="B27" s="347" t="s">
        <v>421</v>
      </c>
      <c r="C27" s="344">
        <v>4376.1899999999996</v>
      </c>
      <c r="D27" s="348" t="s">
        <v>411</v>
      </c>
    </row>
    <row r="28" spans="1:4" ht="12.75" x14ac:dyDescent="0.2">
      <c r="A28" s="343" t="s">
        <v>422</v>
      </c>
      <c r="B28" s="347" t="s">
        <v>423</v>
      </c>
      <c r="C28" s="344">
        <v>2821.3500000000004</v>
      </c>
      <c r="D28" s="348" t="s">
        <v>411</v>
      </c>
    </row>
    <row r="29" spans="1:4" ht="12.75" x14ac:dyDescent="0.2">
      <c r="A29" s="343" t="s">
        <v>424</v>
      </c>
      <c r="B29" s="347" t="s">
        <v>425</v>
      </c>
      <c r="C29" s="344">
        <v>62870.729999999989</v>
      </c>
      <c r="D29" s="348" t="s">
        <v>411</v>
      </c>
    </row>
    <row r="30" spans="1:4" ht="12.75" x14ac:dyDescent="0.2">
      <c r="A30" s="343" t="s">
        <v>426</v>
      </c>
      <c r="B30" s="347" t="s">
        <v>427</v>
      </c>
      <c r="C30" s="344">
        <v>420</v>
      </c>
      <c r="D30" s="348" t="s">
        <v>411</v>
      </c>
    </row>
    <row r="31" spans="1:4" ht="12.75" x14ac:dyDescent="0.2">
      <c r="A31" s="343" t="s">
        <v>428</v>
      </c>
      <c r="B31" s="347" t="s">
        <v>429</v>
      </c>
      <c r="C31" s="344">
        <v>347615.39999999985</v>
      </c>
      <c r="D31" s="348" t="s">
        <v>411</v>
      </c>
    </row>
    <row r="32" spans="1:4" ht="12.75" x14ac:dyDescent="0.2">
      <c r="A32" s="343" t="s">
        <v>430</v>
      </c>
      <c r="B32" s="347" t="s">
        <v>431</v>
      </c>
      <c r="C32" s="344">
        <v>0</v>
      </c>
      <c r="D32" s="348" t="s">
        <v>411</v>
      </c>
    </row>
    <row r="33" spans="1:4" ht="12.75" x14ac:dyDescent="0.2">
      <c r="A33" s="343" t="s">
        <v>432</v>
      </c>
      <c r="B33" s="347" t="s">
        <v>433</v>
      </c>
      <c r="C33" s="344">
        <v>43176.140000000021</v>
      </c>
      <c r="D33" s="348" t="s">
        <v>411</v>
      </c>
    </row>
    <row r="34" spans="1:4" ht="12.75" x14ac:dyDescent="0.2">
      <c r="A34" s="343" t="s">
        <v>434</v>
      </c>
      <c r="B34" s="347" t="s">
        <v>435</v>
      </c>
      <c r="C34" s="344">
        <v>15386.339999999997</v>
      </c>
      <c r="D34" s="348" t="s">
        <v>411</v>
      </c>
    </row>
    <row r="35" spans="1:4" ht="12.75" x14ac:dyDescent="0.2">
      <c r="A35" s="343" t="s">
        <v>436</v>
      </c>
      <c r="B35" s="347" t="s">
        <v>437</v>
      </c>
      <c r="C35" s="344">
        <v>3482.7600000000048</v>
      </c>
      <c r="D35" s="348" t="s">
        <v>411</v>
      </c>
    </row>
    <row r="36" spans="1:4" x14ac:dyDescent="0.2">
      <c r="A36" s="129"/>
      <c r="B36" s="168"/>
      <c r="C36" s="157"/>
      <c r="D36" s="156"/>
    </row>
    <row r="37" spans="1:4" x14ac:dyDescent="0.2">
      <c r="A37" s="129"/>
      <c r="B37" s="168"/>
      <c r="C37" s="157"/>
      <c r="D37" s="156"/>
    </row>
    <row r="38" spans="1:4" x14ac:dyDescent="0.2">
      <c r="A38" s="129"/>
      <c r="B38" s="168"/>
      <c r="C38" s="157"/>
      <c r="D38" s="156"/>
    </row>
    <row r="39" spans="1:4" x14ac:dyDescent="0.2">
      <c r="A39" s="145"/>
      <c r="B39" s="145" t="s">
        <v>161</v>
      </c>
      <c r="C39" s="125">
        <f>SUM(C22:C38)</f>
        <v>940470.3199999996</v>
      </c>
      <c r="D39" s="169"/>
    </row>
    <row r="41" spans="1:4" x14ac:dyDescent="0.2">
      <c r="B41" s="70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7" width="22.7109375" style="70" customWidth="1"/>
    <col min="8" max="16384" width="11.42578125" style="70"/>
  </cols>
  <sheetData>
    <row r="1" spans="1:7" s="150" customFormat="1" ht="11.25" customHeight="1" x14ac:dyDescent="0.25">
      <c r="A1" s="13" t="s">
        <v>43</v>
      </c>
      <c r="B1" s="13"/>
      <c r="C1" s="182"/>
      <c r="D1" s="13"/>
      <c r="E1" s="13"/>
      <c r="F1" s="13"/>
      <c r="G1" s="183"/>
    </row>
    <row r="2" spans="1:7" s="150" customFormat="1" ht="11.25" customHeight="1" x14ac:dyDescent="0.25">
      <c r="A2" s="13" t="s">
        <v>100</v>
      </c>
      <c r="B2" s="13"/>
      <c r="C2" s="182"/>
      <c r="D2" s="13"/>
      <c r="E2" s="13"/>
      <c r="F2" s="13"/>
      <c r="G2" s="13"/>
    </row>
    <row r="5" spans="1:7" ht="11.25" customHeight="1" x14ac:dyDescent="0.2">
      <c r="A5" s="109" t="s">
        <v>172</v>
      </c>
      <c r="B5" s="109"/>
      <c r="G5" s="82" t="s">
        <v>171</v>
      </c>
    </row>
    <row r="6" spans="1:7" x14ac:dyDescent="0.2">
      <c r="A6" s="180"/>
      <c r="B6" s="180"/>
      <c r="C6" s="181"/>
      <c r="D6" s="180"/>
      <c r="E6" s="180"/>
      <c r="F6" s="180"/>
      <c r="G6" s="180"/>
    </row>
    <row r="7" spans="1:7" ht="15" customHeight="1" x14ac:dyDescent="0.2">
      <c r="A7" s="120" t="s">
        <v>45</v>
      </c>
      <c r="B7" s="119" t="s">
        <v>46</v>
      </c>
      <c r="C7" s="117" t="s">
        <v>116</v>
      </c>
      <c r="D7" s="118" t="s">
        <v>115</v>
      </c>
      <c r="E7" s="118" t="s">
        <v>170</v>
      </c>
      <c r="F7" s="119" t="s">
        <v>169</v>
      </c>
      <c r="G7" s="119" t="s">
        <v>168</v>
      </c>
    </row>
    <row r="8" spans="1:7" x14ac:dyDescent="0.2">
      <c r="A8" s="177"/>
      <c r="B8" s="177"/>
      <c r="C8" s="114"/>
      <c r="D8" s="179"/>
      <c r="E8" s="178"/>
      <c r="F8" s="177"/>
      <c r="G8" s="177"/>
    </row>
    <row r="9" spans="1:7" x14ac:dyDescent="0.2">
      <c r="A9" s="177"/>
      <c r="B9" s="140" t="s">
        <v>438</v>
      </c>
      <c r="C9" s="114"/>
      <c r="D9" s="178"/>
      <c r="E9" s="178"/>
      <c r="F9" s="177"/>
      <c r="G9" s="177"/>
    </row>
    <row r="10" spans="1:7" x14ac:dyDescent="0.2">
      <c r="A10" s="177"/>
      <c r="B10" s="177"/>
      <c r="C10" s="114"/>
      <c r="D10" s="178"/>
      <c r="E10" s="178"/>
      <c r="F10" s="177"/>
      <c r="G10" s="177"/>
    </row>
    <row r="11" spans="1:7" x14ac:dyDescent="0.2">
      <c r="A11" s="177"/>
      <c r="B11" s="177"/>
      <c r="C11" s="114"/>
      <c r="D11" s="178"/>
      <c r="E11" s="178"/>
      <c r="F11" s="177"/>
      <c r="G11" s="177"/>
    </row>
    <row r="12" spans="1:7" x14ac:dyDescent="0.2">
      <c r="A12" s="177"/>
      <c r="B12" s="177"/>
      <c r="C12" s="114"/>
      <c r="D12" s="178"/>
      <c r="E12" s="178"/>
      <c r="F12" s="177"/>
      <c r="G12" s="177"/>
    </row>
    <row r="13" spans="1:7" x14ac:dyDescent="0.2">
      <c r="A13" s="177"/>
      <c r="B13" s="177"/>
      <c r="C13" s="114"/>
      <c r="D13" s="178"/>
      <c r="E13" s="178"/>
      <c r="F13" s="177"/>
      <c r="G13" s="177"/>
    </row>
    <row r="14" spans="1:7" x14ac:dyDescent="0.2">
      <c r="A14" s="177"/>
      <c r="B14" s="177"/>
      <c r="C14" s="114"/>
      <c r="D14" s="178"/>
      <c r="E14" s="178"/>
      <c r="F14" s="177"/>
      <c r="G14" s="177"/>
    </row>
    <row r="15" spans="1:7" x14ac:dyDescent="0.2">
      <c r="A15" s="177"/>
      <c r="B15" s="177"/>
      <c r="C15" s="114"/>
      <c r="D15" s="178"/>
      <c r="E15" s="178"/>
      <c r="F15" s="177"/>
      <c r="G15" s="177"/>
    </row>
    <row r="16" spans="1:7" x14ac:dyDescent="0.2">
      <c r="A16" s="48"/>
      <c r="B16" s="48" t="s">
        <v>167</v>
      </c>
      <c r="C16" s="136">
        <f>SUM(C8:C15)</f>
        <v>0</v>
      </c>
      <c r="D16" s="48"/>
      <c r="E16" s="48"/>
      <c r="F16" s="48"/>
      <c r="G16" s="48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x14ac:dyDescent="0.2">
      <c r="A1" s="3" t="s">
        <v>43</v>
      </c>
      <c r="B1" s="3"/>
      <c r="C1" s="141"/>
      <c r="D1" s="3"/>
      <c r="E1" s="5"/>
    </row>
    <row r="2" spans="1:5" x14ac:dyDescent="0.2">
      <c r="A2" s="3" t="s">
        <v>100</v>
      </c>
      <c r="B2" s="3"/>
      <c r="C2" s="141"/>
      <c r="D2" s="3"/>
      <c r="E2" s="3"/>
    </row>
    <row r="5" spans="1:5" ht="11.25" customHeight="1" x14ac:dyDescent="0.2">
      <c r="A5" s="109" t="s">
        <v>176</v>
      </c>
      <c r="B5" s="109"/>
      <c r="E5" s="82" t="s">
        <v>175</v>
      </c>
    </row>
    <row r="6" spans="1:5" x14ac:dyDescent="0.2">
      <c r="A6" s="180"/>
      <c r="B6" s="180"/>
      <c r="C6" s="181"/>
      <c r="D6" s="180"/>
      <c r="E6" s="180"/>
    </row>
    <row r="7" spans="1:5" ht="15" customHeight="1" x14ac:dyDescent="0.2">
      <c r="A7" s="120" t="s">
        <v>45</v>
      </c>
      <c r="B7" s="119" t="s">
        <v>46</v>
      </c>
      <c r="C7" s="117" t="s">
        <v>116</v>
      </c>
      <c r="D7" s="118" t="s">
        <v>115</v>
      </c>
      <c r="E7" s="119" t="s">
        <v>174</v>
      </c>
    </row>
    <row r="8" spans="1:5" ht="11.25" customHeight="1" x14ac:dyDescent="0.2">
      <c r="A8" s="179"/>
      <c r="B8" s="179"/>
      <c r="C8" s="146"/>
      <c r="D8" s="179"/>
      <c r="E8" s="179"/>
    </row>
    <row r="9" spans="1:5" ht="11.25" customHeight="1" x14ac:dyDescent="0.2">
      <c r="A9" s="179"/>
      <c r="B9" s="256" t="s">
        <v>438</v>
      </c>
      <c r="C9" s="146"/>
      <c r="D9" s="179"/>
      <c r="E9" s="179"/>
    </row>
    <row r="10" spans="1:5" ht="11.25" customHeight="1" x14ac:dyDescent="0.2">
      <c r="A10" s="179"/>
      <c r="B10" s="179"/>
      <c r="C10" s="146"/>
      <c r="D10" s="179"/>
      <c r="E10" s="179"/>
    </row>
    <row r="11" spans="1:5" ht="11.25" customHeight="1" x14ac:dyDescent="0.2">
      <c r="A11" s="179"/>
      <c r="B11" s="179"/>
      <c r="C11" s="146"/>
      <c r="D11" s="179"/>
      <c r="E11" s="179"/>
    </row>
    <row r="12" spans="1:5" ht="11.25" customHeight="1" x14ac:dyDescent="0.2">
      <c r="A12" s="179"/>
      <c r="B12" s="179"/>
      <c r="C12" s="146"/>
      <c r="D12" s="179"/>
      <c r="E12" s="179"/>
    </row>
    <row r="13" spans="1:5" ht="11.25" customHeight="1" x14ac:dyDescent="0.2">
      <c r="A13" s="179"/>
      <c r="B13" s="179"/>
      <c r="C13" s="146"/>
      <c r="D13" s="179"/>
      <c r="E13" s="179"/>
    </row>
    <row r="14" spans="1:5" ht="11.25" customHeight="1" x14ac:dyDescent="0.2">
      <c r="A14" s="179"/>
      <c r="B14" s="179"/>
      <c r="C14" s="146"/>
      <c r="D14" s="179"/>
      <c r="E14" s="179"/>
    </row>
    <row r="15" spans="1:5" x14ac:dyDescent="0.2">
      <c r="A15" s="179"/>
      <c r="B15" s="179"/>
      <c r="C15" s="146"/>
      <c r="D15" s="179"/>
      <c r="E15" s="179"/>
    </row>
    <row r="16" spans="1:5" x14ac:dyDescent="0.2">
      <c r="A16" s="145"/>
      <c r="B16" s="145" t="s">
        <v>173</v>
      </c>
      <c r="C16" s="144">
        <f>SUM(C8:C15)</f>
        <v>0</v>
      </c>
      <c r="D16" s="145"/>
      <c r="E16" s="145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zoomScaleNormal="100" zoomScaleSheetLayoutView="100" workbookViewId="0">
      <selection activeCell="C8" sqref="C8:H80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8" width="8.7109375" style="70" customWidth="1"/>
    <col min="9" max="16384" width="11.42578125" style="70"/>
  </cols>
  <sheetData>
    <row r="1" spans="1:6" x14ac:dyDescent="0.2">
      <c r="A1" s="3" t="s">
        <v>43</v>
      </c>
      <c r="B1" s="3"/>
      <c r="C1" s="141"/>
      <c r="D1" s="141"/>
      <c r="E1" s="141"/>
      <c r="F1" s="5"/>
    </row>
    <row r="2" spans="1:6" x14ac:dyDescent="0.2">
      <c r="A2" s="3" t="s">
        <v>100</v>
      </c>
      <c r="B2" s="3"/>
      <c r="C2" s="141"/>
      <c r="D2" s="141"/>
      <c r="E2" s="141"/>
      <c r="F2" s="133"/>
    </row>
    <row r="3" spans="1:6" x14ac:dyDescent="0.2">
      <c r="F3" s="133"/>
    </row>
    <row r="4" spans="1:6" x14ac:dyDescent="0.2">
      <c r="F4" s="133"/>
    </row>
    <row r="5" spans="1:6" ht="11.25" customHeight="1" x14ac:dyDescent="0.2">
      <c r="A5" s="109" t="s">
        <v>192</v>
      </c>
      <c r="B5" s="109"/>
      <c r="C5" s="186"/>
      <c r="D5" s="186"/>
      <c r="E5" s="186"/>
      <c r="F5" s="162" t="s">
        <v>181</v>
      </c>
    </row>
    <row r="6" spans="1:6" x14ac:dyDescent="0.2">
      <c r="A6" s="189"/>
      <c r="B6" s="189"/>
      <c r="C6" s="186"/>
      <c r="D6" s="188"/>
      <c r="E6" s="188"/>
      <c r="F6" s="187"/>
    </row>
    <row r="7" spans="1:6" ht="15" customHeight="1" x14ac:dyDescent="0.2">
      <c r="A7" s="120" t="s">
        <v>45</v>
      </c>
      <c r="B7" s="119" t="s">
        <v>46</v>
      </c>
      <c r="C7" s="185" t="s">
        <v>47</v>
      </c>
      <c r="D7" s="185" t="s">
        <v>48</v>
      </c>
      <c r="E7" s="185" t="s">
        <v>49</v>
      </c>
      <c r="F7" s="184" t="s">
        <v>180</v>
      </c>
    </row>
    <row r="8" spans="1:6" ht="12.75" x14ac:dyDescent="0.2">
      <c r="A8" s="340" t="s">
        <v>439</v>
      </c>
      <c r="B8" s="340" t="s">
        <v>440</v>
      </c>
      <c r="C8" s="341">
        <v>2424173.17</v>
      </c>
      <c r="D8" s="341">
        <v>2484173.17</v>
      </c>
      <c r="E8" s="349">
        <v>60000</v>
      </c>
      <c r="F8" s="349"/>
    </row>
    <row r="9" spans="1:6" ht="25.5" x14ac:dyDescent="0.2">
      <c r="A9" s="340" t="s">
        <v>441</v>
      </c>
      <c r="B9" s="340" t="s">
        <v>442</v>
      </c>
      <c r="C9" s="341">
        <v>3342729.2</v>
      </c>
      <c r="D9" s="341">
        <v>3342729.2</v>
      </c>
      <c r="E9" s="349">
        <v>0</v>
      </c>
      <c r="F9" s="350" t="s">
        <v>443</v>
      </c>
    </row>
    <row r="10" spans="1:6" ht="25.5" x14ac:dyDescent="0.2">
      <c r="A10" s="340" t="s">
        <v>444</v>
      </c>
      <c r="B10" s="340" t="s">
        <v>445</v>
      </c>
      <c r="C10" s="341">
        <v>93577173.790000007</v>
      </c>
      <c r="D10" s="341">
        <v>97680267.049999997</v>
      </c>
      <c r="E10" s="349">
        <v>4103093.2599999905</v>
      </c>
      <c r="F10" s="350" t="s">
        <v>443</v>
      </c>
    </row>
    <row r="11" spans="1:6" ht="25.5" x14ac:dyDescent="0.2">
      <c r="A11" s="340" t="s">
        <v>446</v>
      </c>
      <c r="B11" s="340" t="s">
        <v>447</v>
      </c>
      <c r="C11" s="341">
        <v>4837774.6000000006</v>
      </c>
      <c r="D11" s="341">
        <v>6264847.9100000011</v>
      </c>
      <c r="E11" s="349">
        <v>1427073.3100000005</v>
      </c>
      <c r="F11" s="350" t="s">
        <v>443</v>
      </c>
    </row>
    <row r="12" spans="1:6" ht="25.5" x14ac:dyDescent="0.2">
      <c r="A12" s="340" t="s">
        <v>448</v>
      </c>
      <c r="B12" s="340" t="s">
        <v>449</v>
      </c>
      <c r="C12" s="341">
        <v>540046.94999999972</v>
      </c>
      <c r="D12" s="341">
        <v>-9.3132257461547852E-10</v>
      </c>
      <c r="E12" s="349">
        <v>-540046.95000000065</v>
      </c>
      <c r="F12" s="350" t="s">
        <v>443</v>
      </c>
    </row>
    <row r="13" spans="1:6" x14ac:dyDescent="0.2">
      <c r="A13" s="115"/>
      <c r="B13" s="115"/>
      <c r="C13" s="114"/>
      <c r="D13" s="114"/>
      <c r="E13" s="114"/>
      <c r="F13" s="114"/>
    </row>
    <row r="14" spans="1:6" x14ac:dyDescent="0.2">
      <c r="A14" s="115"/>
      <c r="B14" s="115"/>
      <c r="C14" s="114"/>
      <c r="D14" s="114"/>
      <c r="E14" s="114"/>
      <c r="F14" s="114"/>
    </row>
    <row r="15" spans="1:6" x14ac:dyDescent="0.2">
      <c r="A15" s="115"/>
      <c r="B15" s="115"/>
      <c r="C15" s="114"/>
      <c r="D15" s="114"/>
      <c r="E15" s="114"/>
      <c r="F15" s="114"/>
    </row>
    <row r="16" spans="1:6" x14ac:dyDescent="0.2">
      <c r="A16" s="48"/>
      <c r="B16" s="48" t="s">
        <v>191</v>
      </c>
      <c r="C16" s="136">
        <v>104721897.71000001</v>
      </c>
      <c r="D16" s="136">
        <v>109772017.33</v>
      </c>
      <c r="E16" s="136">
        <v>5050119.6199999899</v>
      </c>
      <c r="F16" s="136"/>
    </row>
    <row r="17" spans="1:6" x14ac:dyDescent="0.2">
      <c r="A17" s="46"/>
      <c r="B17" s="46"/>
      <c r="C17" s="123"/>
      <c r="D17" s="123"/>
      <c r="E17" s="123"/>
      <c r="F17" s="46"/>
    </row>
    <row r="18" spans="1:6" x14ac:dyDescent="0.2">
      <c r="A18" s="46"/>
      <c r="B18" s="46"/>
      <c r="C18" s="123"/>
      <c r="D18" s="123"/>
      <c r="E18" s="123"/>
      <c r="F18" s="46"/>
    </row>
    <row r="19" spans="1:6" ht="11.25" customHeight="1" x14ac:dyDescent="0.2">
      <c r="A19" s="109" t="s">
        <v>190</v>
      </c>
      <c r="B19" s="46"/>
      <c r="C19" s="186"/>
      <c r="D19" s="186"/>
      <c r="E19" s="186"/>
      <c r="F19" s="162" t="s">
        <v>181</v>
      </c>
    </row>
    <row r="20" spans="1:6" ht="12.75" customHeight="1" x14ac:dyDescent="0.2">
      <c r="A20" s="173"/>
      <c r="B20" s="173"/>
      <c r="C20" s="121"/>
    </row>
    <row r="21" spans="1:6" ht="15" customHeight="1" x14ac:dyDescent="0.2">
      <c r="A21" s="120" t="s">
        <v>45</v>
      </c>
      <c r="B21" s="119" t="s">
        <v>46</v>
      </c>
      <c r="C21" s="185" t="s">
        <v>47</v>
      </c>
      <c r="D21" s="185" t="s">
        <v>48</v>
      </c>
      <c r="E21" s="185" t="s">
        <v>49</v>
      </c>
      <c r="F21" s="184" t="s">
        <v>180</v>
      </c>
    </row>
    <row r="22" spans="1:6" ht="25.5" x14ac:dyDescent="0.2">
      <c r="A22" s="340" t="s">
        <v>450</v>
      </c>
      <c r="B22" s="340" t="s">
        <v>451</v>
      </c>
      <c r="C22" s="341">
        <v>615854.92000000004</v>
      </c>
      <c r="D22" s="341">
        <v>615854.92000000004</v>
      </c>
      <c r="E22" s="349">
        <v>0</v>
      </c>
      <c r="F22" s="350" t="s">
        <v>443</v>
      </c>
    </row>
    <row r="23" spans="1:6" ht="25.5" x14ac:dyDescent="0.2">
      <c r="A23" s="340" t="s">
        <v>452</v>
      </c>
      <c r="B23" s="340" t="s">
        <v>453</v>
      </c>
      <c r="C23" s="341">
        <v>2344582.73</v>
      </c>
      <c r="D23" s="341">
        <v>2362448.21</v>
      </c>
      <c r="E23" s="349">
        <v>17865.479999999981</v>
      </c>
      <c r="F23" s="350" t="s">
        <v>443</v>
      </c>
    </row>
    <row r="24" spans="1:6" ht="25.5" x14ac:dyDescent="0.2">
      <c r="A24" s="340" t="s">
        <v>454</v>
      </c>
      <c r="B24" s="340" t="s">
        <v>455</v>
      </c>
      <c r="C24" s="341">
        <v>34385.729999999996</v>
      </c>
      <c r="D24" s="341">
        <v>34385.729999999996</v>
      </c>
      <c r="E24" s="349">
        <v>0</v>
      </c>
      <c r="F24" s="350" t="s">
        <v>443</v>
      </c>
    </row>
    <row r="25" spans="1:6" ht="25.5" x14ac:dyDescent="0.2">
      <c r="A25" s="340" t="s">
        <v>456</v>
      </c>
      <c r="B25" s="340" t="s">
        <v>457</v>
      </c>
      <c r="C25" s="341">
        <v>122345.88</v>
      </c>
      <c r="D25" s="341">
        <v>122345.88</v>
      </c>
      <c r="E25" s="349">
        <v>0</v>
      </c>
      <c r="F25" s="350" t="s">
        <v>443</v>
      </c>
    </row>
    <row r="26" spans="1:6" ht="25.5" x14ac:dyDescent="0.2">
      <c r="A26" s="340" t="s">
        <v>793</v>
      </c>
      <c r="B26" s="340" t="s">
        <v>794</v>
      </c>
      <c r="C26" s="341">
        <v>89478.45</v>
      </c>
      <c r="D26" s="341">
        <v>113537.67</v>
      </c>
      <c r="E26" s="349">
        <v>24059.22</v>
      </c>
      <c r="F26" s="350" t="s">
        <v>443</v>
      </c>
    </row>
    <row r="27" spans="1:6" ht="25.5" x14ac:dyDescent="0.2">
      <c r="A27" s="340" t="s">
        <v>458</v>
      </c>
      <c r="B27" s="340" t="s">
        <v>459</v>
      </c>
      <c r="C27" s="341">
        <v>2158569.5099999993</v>
      </c>
      <c r="D27" s="341">
        <v>2164168.1299999994</v>
      </c>
      <c r="E27" s="349">
        <v>5598.6200000001118</v>
      </c>
      <c r="F27" s="350" t="s">
        <v>443</v>
      </c>
    </row>
    <row r="28" spans="1:6" ht="25.5" x14ac:dyDescent="0.2">
      <c r="A28" s="340" t="s">
        <v>460</v>
      </c>
      <c r="B28" s="340" t="s">
        <v>461</v>
      </c>
      <c r="C28" s="341">
        <v>14760.87</v>
      </c>
      <c r="D28" s="341">
        <v>14760.87</v>
      </c>
      <c r="E28" s="349">
        <v>0</v>
      </c>
      <c r="F28" s="350" t="s">
        <v>443</v>
      </c>
    </row>
    <row r="29" spans="1:6" ht="25.5" x14ac:dyDescent="0.2">
      <c r="A29" s="340" t="s">
        <v>462</v>
      </c>
      <c r="B29" s="340" t="s">
        <v>463</v>
      </c>
      <c r="C29" s="341">
        <v>2629235.6600000006</v>
      </c>
      <c r="D29" s="341">
        <v>2629235.66</v>
      </c>
      <c r="E29" s="349">
        <v>0</v>
      </c>
      <c r="F29" s="350" t="s">
        <v>443</v>
      </c>
    </row>
    <row r="30" spans="1:6" ht="25.5" x14ac:dyDescent="0.2">
      <c r="A30" s="340" t="s">
        <v>464</v>
      </c>
      <c r="B30" s="340" t="s">
        <v>465</v>
      </c>
      <c r="C30" s="341">
        <v>7800.04</v>
      </c>
      <c r="D30" s="341">
        <v>7800.04</v>
      </c>
      <c r="E30" s="349">
        <v>0</v>
      </c>
      <c r="F30" s="350" t="s">
        <v>443</v>
      </c>
    </row>
    <row r="31" spans="1:6" ht="25.5" x14ac:dyDescent="0.2">
      <c r="A31" s="340" t="s">
        <v>466</v>
      </c>
      <c r="B31" s="340" t="s">
        <v>467</v>
      </c>
      <c r="C31" s="341">
        <v>408273.14999999997</v>
      </c>
      <c r="D31" s="341">
        <v>374110.24</v>
      </c>
      <c r="E31" s="349">
        <v>-34162.909999999974</v>
      </c>
      <c r="F31" s="350" t="s">
        <v>443</v>
      </c>
    </row>
    <row r="32" spans="1:6" ht="25.5" x14ac:dyDescent="0.2">
      <c r="A32" s="340" t="s">
        <v>468</v>
      </c>
      <c r="B32" s="340" t="s">
        <v>469</v>
      </c>
      <c r="C32" s="341">
        <v>62478.33</v>
      </c>
      <c r="D32" s="341">
        <v>62478.33</v>
      </c>
      <c r="E32" s="349">
        <v>0</v>
      </c>
      <c r="F32" s="350" t="s">
        <v>443</v>
      </c>
    </row>
    <row r="33" spans="1:8" ht="25.5" x14ac:dyDescent="0.2">
      <c r="A33" s="340" t="s">
        <v>470</v>
      </c>
      <c r="B33" s="340" t="s">
        <v>471</v>
      </c>
      <c r="C33" s="341">
        <v>515022.92999999993</v>
      </c>
      <c r="D33" s="341">
        <v>515022.92999999993</v>
      </c>
      <c r="E33" s="349">
        <v>0</v>
      </c>
      <c r="F33" s="350" t="s">
        <v>443</v>
      </c>
    </row>
    <row r="34" spans="1:8" x14ac:dyDescent="0.2">
      <c r="A34" s="115"/>
      <c r="B34" s="156"/>
      <c r="C34" s="157"/>
      <c r="D34" s="157"/>
      <c r="E34" s="157"/>
      <c r="F34" s="156"/>
    </row>
    <row r="35" spans="1:8" x14ac:dyDescent="0.2">
      <c r="A35" s="115"/>
      <c r="B35" s="156"/>
      <c r="C35" s="157"/>
      <c r="D35" s="157"/>
      <c r="E35" s="157"/>
      <c r="F35" s="156"/>
    </row>
    <row r="36" spans="1:8" x14ac:dyDescent="0.2">
      <c r="A36" s="115"/>
      <c r="B36" s="156"/>
      <c r="C36" s="157"/>
      <c r="D36" s="157"/>
      <c r="E36" s="157"/>
      <c r="F36" s="156"/>
    </row>
    <row r="37" spans="1:8" x14ac:dyDescent="0.2">
      <c r="A37" s="48"/>
      <c r="B37" s="48" t="s">
        <v>189</v>
      </c>
      <c r="C37" s="136">
        <v>9002788.1999999993</v>
      </c>
      <c r="D37" s="136">
        <v>9016148.6099999994</v>
      </c>
      <c r="E37" s="136">
        <v>13360.41000000012</v>
      </c>
      <c r="F37" s="136"/>
    </row>
    <row r="38" spans="1:8" s="7" customFormat="1" x14ac:dyDescent="0.2">
      <c r="A38" s="45"/>
      <c r="B38" s="45"/>
      <c r="C38" s="10"/>
      <c r="D38" s="10"/>
      <c r="E38" s="10"/>
      <c r="F38" s="10"/>
    </row>
    <row r="39" spans="1:8" s="7" customFormat="1" x14ac:dyDescent="0.2">
      <c r="A39" s="45"/>
      <c r="B39" s="45"/>
      <c r="C39" s="10"/>
      <c r="D39" s="10"/>
      <c r="E39" s="10"/>
      <c r="F39" s="10"/>
    </row>
    <row r="40" spans="1:8" s="7" customFormat="1" ht="11.25" customHeight="1" x14ac:dyDescent="0.2">
      <c r="A40" s="109" t="s">
        <v>188</v>
      </c>
      <c r="B40" s="109"/>
      <c r="C40" s="186"/>
      <c r="D40" s="186"/>
      <c r="E40" s="186"/>
      <c r="G40" s="162" t="s">
        <v>181</v>
      </c>
    </row>
    <row r="41" spans="1:8" s="7" customFormat="1" x14ac:dyDescent="0.2">
      <c r="A41" s="173"/>
      <c r="B41" s="173"/>
      <c r="C41" s="121"/>
      <c r="D41" s="6"/>
      <c r="E41" s="6"/>
      <c r="F41" s="70"/>
    </row>
    <row r="42" spans="1:8" s="7" customFormat="1" ht="27.95" customHeight="1" x14ac:dyDescent="0.2">
      <c r="A42" s="120" t="s">
        <v>45</v>
      </c>
      <c r="B42" s="119" t="s">
        <v>46</v>
      </c>
      <c r="C42" s="185" t="s">
        <v>47</v>
      </c>
      <c r="D42" s="185" t="s">
        <v>48</v>
      </c>
      <c r="E42" s="185" t="s">
        <v>49</v>
      </c>
      <c r="F42" s="184" t="s">
        <v>180</v>
      </c>
      <c r="G42" s="184" t="s">
        <v>179</v>
      </c>
      <c r="H42" s="184" t="s">
        <v>178</v>
      </c>
    </row>
    <row r="43" spans="1:8" s="7" customFormat="1" ht="25.5" x14ac:dyDescent="0.2">
      <c r="A43" s="340" t="s">
        <v>472</v>
      </c>
      <c r="B43" s="340" t="s">
        <v>473</v>
      </c>
      <c r="C43" s="341">
        <v>1768100.9099999997</v>
      </c>
      <c r="D43" s="341">
        <v>1806564.7799999998</v>
      </c>
      <c r="E43" s="349">
        <v>38463.870000000112</v>
      </c>
      <c r="F43" s="350" t="s">
        <v>443</v>
      </c>
      <c r="G43" s="351" t="s">
        <v>474</v>
      </c>
      <c r="H43" s="351">
        <v>5</v>
      </c>
    </row>
    <row r="44" spans="1:8" s="7" customFormat="1" x14ac:dyDescent="0.2">
      <c r="A44" s="115"/>
      <c r="B44" s="156"/>
      <c r="C44" s="114"/>
      <c r="D44" s="157"/>
      <c r="E44" s="157"/>
      <c r="F44" s="156"/>
      <c r="G44" s="156"/>
      <c r="H44" s="156"/>
    </row>
    <row r="45" spans="1:8" s="7" customFormat="1" x14ac:dyDescent="0.2">
      <c r="A45" s="115"/>
      <c r="B45" s="156"/>
      <c r="C45" s="114"/>
      <c r="D45" s="157"/>
      <c r="E45" s="157"/>
      <c r="F45" s="156"/>
      <c r="G45" s="156"/>
      <c r="H45" s="156"/>
    </row>
    <row r="46" spans="1:8" s="7" customFormat="1" x14ac:dyDescent="0.2">
      <c r="A46" s="115"/>
      <c r="B46" s="156"/>
      <c r="C46" s="114"/>
      <c r="D46" s="157"/>
      <c r="E46" s="157"/>
      <c r="F46" s="156"/>
      <c r="G46" s="156"/>
      <c r="H46" s="156"/>
    </row>
    <row r="47" spans="1:8" s="7" customFormat="1" x14ac:dyDescent="0.2">
      <c r="A47" s="48"/>
      <c r="B47" s="48" t="s">
        <v>187</v>
      </c>
      <c r="C47" s="136">
        <v>1768100.9099999997</v>
      </c>
      <c r="D47" s="136">
        <v>1806564.7799999998</v>
      </c>
      <c r="E47" s="136">
        <v>38463.870000000112</v>
      </c>
      <c r="F47" s="136"/>
      <c r="G47" s="136"/>
      <c r="H47" s="136"/>
    </row>
    <row r="48" spans="1:8" s="7" customFormat="1" x14ac:dyDescent="0.2">
      <c r="A48" s="14"/>
      <c r="B48" s="14"/>
      <c r="C48" s="15"/>
      <c r="D48" s="15"/>
      <c r="E48" s="15"/>
      <c r="F48" s="10"/>
    </row>
    <row r="50" spans="1:8" x14ac:dyDescent="0.2">
      <c r="A50" s="109" t="s">
        <v>186</v>
      </c>
      <c r="B50" s="109"/>
      <c r="C50" s="186"/>
      <c r="D50" s="186"/>
      <c r="E50" s="186"/>
      <c r="G50" s="162" t="s">
        <v>181</v>
      </c>
    </row>
    <row r="51" spans="1:8" x14ac:dyDescent="0.2">
      <c r="A51" s="173"/>
      <c r="B51" s="173"/>
      <c r="C51" s="121"/>
      <c r="H51" s="6"/>
    </row>
    <row r="52" spans="1:8" ht="27.95" customHeight="1" x14ac:dyDescent="0.2">
      <c r="A52" s="120" t="s">
        <v>45</v>
      </c>
      <c r="B52" s="119" t="s">
        <v>46</v>
      </c>
      <c r="C52" s="185" t="s">
        <v>47</v>
      </c>
      <c r="D52" s="185" t="s">
        <v>48</v>
      </c>
      <c r="E52" s="185" t="s">
        <v>49</v>
      </c>
      <c r="F52" s="184" t="s">
        <v>180</v>
      </c>
      <c r="G52" s="184" t="s">
        <v>179</v>
      </c>
      <c r="H52" s="184" t="s">
        <v>178</v>
      </c>
    </row>
    <row r="53" spans="1:8" ht="25.5" x14ac:dyDescent="0.2">
      <c r="A53" s="340" t="s">
        <v>475</v>
      </c>
      <c r="B53" s="340" t="s">
        <v>476</v>
      </c>
      <c r="C53" s="341">
        <v>26514947.090000004</v>
      </c>
      <c r="D53" s="341">
        <v>27133407.000000004</v>
      </c>
      <c r="E53" s="349">
        <v>618459.91000000015</v>
      </c>
      <c r="F53" s="350" t="s">
        <v>443</v>
      </c>
      <c r="G53" s="351" t="s">
        <v>474</v>
      </c>
      <c r="H53" s="351" t="s">
        <v>477</v>
      </c>
    </row>
    <row r="54" spans="1:8" x14ac:dyDescent="0.2">
      <c r="A54" s="115"/>
      <c r="B54" s="156"/>
      <c r="C54" s="114"/>
      <c r="D54" s="157"/>
      <c r="E54" s="157"/>
      <c r="F54" s="156"/>
      <c r="G54" s="156"/>
      <c r="H54" s="156"/>
    </row>
    <row r="55" spans="1:8" x14ac:dyDescent="0.2">
      <c r="A55" s="115"/>
      <c r="B55" s="156"/>
      <c r="C55" s="114"/>
      <c r="D55" s="157"/>
      <c r="E55" s="157"/>
      <c r="F55" s="156"/>
      <c r="G55" s="156"/>
      <c r="H55" s="156"/>
    </row>
    <row r="56" spans="1:8" x14ac:dyDescent="0.2">
      <c r="A56" s="115"/>
      <c r="B56" s="156"/>
      <c r="C56" s="114"/>
      <c r="D56" s="157"/>
      <c r="E56" s="157"/>
      <c r="F56" s="156"/>
      <c r="G56" s="156"/>
      <c r="H56" s="156"/>
    </row>
    <row r="57" spans="1:8" x14ac:dyDescent="0.2">
      <c r="A57" s="48"/>
      <c r="B57" s="48" t="s">
        <v>185</v>
      </c>
      <c r="C57" s="136">
        <v>26514947.090000004</v>
      </c>
      <c r="D57" s="136">
        <v>27133407.000000004</v>
      </c>
      <c r="E57" s="136">
        <v>618459.91000000015</v>
      </c>
      <c r="F57" s="136"/>
      <c r="G57" s="136"/>
      <c r="H57" s="136"/>
    </row>
    <row r="60" spans="1:8" x14ac:dyDescent="0.2">
      <c r="A60" s="109" t="s">
        <v>184</v>
      </c>
      <c r="B60" s="109"/>
      <c r="C60" s="186"/>
      <c r="D60" s="186"/>
      <c r="E60" s="186"/>
      <c r="G60" s="162" t="s">
        <v>181</v>
      </c>
    </row>
    <row r="61" spans="1:8" x14ac:dyDescent="0.2">
      <c r="A61" s="173"/>
      <c r="B61" s="173"/>
      <c r="C61" s="121"/>
    </row>
    <row r="62" spans="1:8" ht="27.95" customHeight="1" x14ac:dyDescent="0.2">
      <c r="A62" s="120" t="s">
        <v>45</v>
      </c>
      <c r="B62" s="119" t="s">
        <v>46</v>
      </c>
      <c r="C62" s="185" t="s">
        <v>47</v>
      </c>
      <c r="D62" s="185" t="s">
        <v>48</v>
      </c>
      <c r="E62" s="185" t="s">
        <v>49</v>
      </c>
      <c r="F62" s="184" t="s">
        <v>180</v>
      </c>
      <c r="G62" s="184" t="s">
        <v>179</v>
      </c>
      <c r="H62" s="184" t="s">
        <v>178</v>
      </c>
    </row>
    <row r="63" spans="1:8" ht="25.5" x14ac:dyDescent="0.2">
      <c r="A63" s="340" t="s">
        <v>478</v>
      </c>
      <c r="B63" s="340" t="s">
        <v>479</v>
      </c>
      <c r="C63" s="341">
        <v>6811241.8999999976</v>
      </c>
      <c r="D63" s="341">
        <v>6866368.3799999971</v>
      </c>
      <c r="E63" s="349">
        <v>55126.479999999516</v>
      </c>
      <c r="F63" s="350" t="s">
        <v>443</v>
      </c>
      <c r="G63" s="351" t="s">
        <v>474</v>
      </c>
      <c r="H63" s="351">
        <v>10</v>
      </c>
    </row>
    <row r="64" spans="1:8" x14ac:dyDescent="0.2">
      <c r="A64" s="115"/>
      <c r="B64" s="156"/>
      <c r="C64" s="114"/>
      <c r="D64" s="157"/>
      <c r="E64" s="157"/>
      <c r="F64" s="156"/>
      <c r="G64" s="156"/>
      <c r="H64" s="156"/>
    </row>
    <row r="65" spans="1:8" x14ac:dyDescent="0.2">
      <c r="A65" s="115"/>
      <c r="B65" s="156"/>
      <c r="C65" s="114"/>
      <c r="D65" s="157"/>
      <c r="E65" s="157"/>
      <c r="F65" s="156"/>
      <c r="G65" s="156"/>
      <c r="H65" s="156"/>
    </row>
    <row r="66" spans="1:8" x14ac:dyDescent="0.2">
      <c r="A66" s="115"/>
      <c r="B66" s="156"/>
      <c r="C66" s="114"/>
      <c r="D66" s="157"/>
      <c r="E66" s="157"/>
      <c r="F66" s="156"/>
      <c r="G66" s="156"/>
      <c r="H66" s="156"/>
    </row>
    <row r="67" spans="1:8" x14ac:dyDescent="0.2">
      <c r="A67" s="48"/>
      <c r="B67" s="48" t="s">
        <v>183</v>
      </c>
      <c r="C67" s="136">
        <v>6811241.8999999976</v>
      </c>
      <c r="D67" s="136">
        <v>6866368.3799999971</v>
      </c>
      <c r="E67" s="136">
        <v>55126.479999999516</v>
      </c>
      <c r="F67" s="136"/>
      <c r="G67" s="136"/>
      <c r="H67" s="136"/>
    </row>
    <row r="70" spans="1:8" x14ac:dyDescent="0.2">
      <c r="A70" s="109" t="s">
        <v>182</v>
      </c>
      <c r="B70" s="109"/>
      <c r="C70" s="186"/>
      <c r="D70" s="186"/>
      <c r="E70" s="186"/>
      <c r="G70" s="162" t="s">
        <v>181</v>
      </c>
    </row>
    <row r="71" spans="1:8" x14ac:dyDescent="0.2">
      <c r="A71" s="173"/>
      <c r="B71" s="173"/>
      <c r="C71" s="121"/>
    </row>
    <row r="72" spans="1:8" ht="27.95" customHeight="1" x14ac:dyDescent="0.2">
      <c r="A72" s="120" t="s">
        <v>45</v>
      </c>
      <c r="B72" s="119" t="s">
        <v>46</v>
      </c>
      <c r="C72" s="185" t="s">
        <v>47</v>
      </c>
      <c r="D72" s="185" t="s">
        <v>48</v>
      </c>
      <c r="E72" s="185" t="s">
        <v>49</v>
      </c>
      <c r="F72" s="184" t="s">
        <v>180</v>
      </c>
      <c r="G72" s="184" t="s">
        <v>179</v>
      </c>
      <c r="H72" s="184" t="s">
        <v>178</v>
      </c>
    </row>
    <row r="73" spans="1:8" ht="12.75" x14ac:dyDescent="0.2">
      <c r="A73" s="115"/>
      <c r="B73" s="352" t="s">
        <v>480</v>
      </c>
      <c r="C73" s="114"/>
      <c r="D73" s="157"/>
      <c r="E73" s="157"/>
      <c r="F73" s="156"/>
      <c r="G73" s="156"/>
      <c r="H73" s="156"/>
    </row>
    <row r="74" spans="1:8" x14ac:dyDescent="0.2">
      <c r="A74" s="115"/>
      <c r="B74" s="156"/>
      <c r="C74" s="114"/>
      <c r="D74" s="157"/>
      <c r="E74" s="157"/>
      <c r="F74" s="156"/>
      <c r="G74" s="156"/>
      <c r="H74" s="156"/>
    </row>
    <row r="75" spans="1:8" x14ac:dyDescent="0.2">
      <c r="A75" s="115"/>
      <c r="B75" s="156"/>
      <c r="C75" s="114"/>
      <c r="D75" s="157"/>
      <c r="E75" s="157"/>
      <c r="F75" s="156"/>
      <c r="G75" s="156"/>
      <c r="H75" s="156"/>
    </row>
    <row r="76" spans="1:8" x14ac:dyDescent="0.2">
      <c r="A76" s="115"/>
      <c r="B76" s="156"/>
      <c r="C76" s="114"/>
      <c r="D76" s="157"/>
      <c r="E76" s="157"/>
      <c r="F76" s="156"/>
      <c r="G76" s="156"/>
      <c r="H76" s="156"/>
    </row>
    <row r="77" spans="1:8" x14ac:dyDescent="0.2">
      <c r="A77" s="48"/>
      <c r="B77" s="48" t="s">
        <v>177</v>
      </c>
      <c r="C77" s="136">
        <v>0</v>
      </c>
      <c r="D77" s="136">
        <v>0</v>
      </c>
      <c r="E77" s="136">
        <v>0</v>
      </c>
      <c r="F77" s="136"/>
      <c r="G77" s="136"/>
      <c r="H77" s="136"/>
    </row>
  </sheetData>
  <dataValidations count="8">
    <dataValidation allowBlank="1" showInputMessage="1" showErrorMessage="1" prompt="Importe final del periodo que corresponde la información financiera trimestral que se presenta." sqref="D7 D21 D42 D52 D62 D72"/>
    <dataValidation allowBlank="1" showInputMessage="1" showErrorMessage="1" prompt="Saldo al 31 de diciembre del año anterior del ejercio que se presenta." sqref="C7 C21 C42 C52 C62 C72"/>
    <dataValidation allowBlank="1" showInputMessage="1" showErrorMessage="1" prompt="Corresponde al número de la cuenta de acuerdo al Plan de Cuentas emitido por el CONAC (DOF 23/12/2015)." sqref="A7 A21 A42 A52 A62 A72"/>
    <dataValidation allowBlank="1" showInputMessage="1" showErrorMessage="1" prompt="Indicar la tasa de aplicación." sqref="H42 H52 H62 H72"/>
    <dataValidation allowBlank="1" showInputMessage="1" showErrorMessage="1" prompt="Indicar el método de depreciación." sqref="G42 G52 G62 G72"/>
    <dataValidation allowBlank="1" showInputMessage="1" showErrorMessage="1" prompt="Corresponde al nombre o descripción de la cuenta de acuerdo al Plan de Cuentas emitido por el CONAC." sqref="B7 B21 B42 B52 B62 B72"/>
    <dataValidation allowBlank="1" showInputMessage="1" showErrorMessage="1" prompt="Diferencia entre el saldo final y el inicial presentados." sqref="E7 E21 E42 E52 E62 E72"/>
    <dataValidation allowBlank="1" showInputMessage="1" showErrorMessage="1" prompt="Criterio para la aplicación de depreciación: anual, mensual, trimestral, etc." sqref="F7 F21 F72 F52 F62 F42"/>
  </dataValidations>
  <pageMargins left="0.7" right="0.7" top="0.75" bottom="0.75" header="0.3" footer="0.3"/>
  <pageSetup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2017-04-26T18:12:13Z</cp:lastPrinted>
  <dcterms:created xsi:type="dcterms:W3CDTF">2012-12-11T20:36:24Z</dcterms:created>
  <dcterms:modified xsi:type="dcterms:W3CDTF">2017-04-26T19:32:52Z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